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vole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<sst xmlns="http://schemas.openxmlformats.org/spreadsheetml/2006/main" count="21" uniqueCount="12">
  <si>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M(X)</t>
  </si>
  <si>
    <t>D(X)</t>
  </si>
  <si>
    <t>N(X)</t>
  </si>
  <si>
    <t>R(X)</t>
  </si>
  <si>
    <t>età</t>
  </si>
  <si>
    <t>dx</t>
  </si>
  <si>
    <t>lx</t>
  </si>
  <si>
    <t>C(X)</t>
  </si>
  <si>
    <t>S(X)</t>
  </si>
  <si>
    <t xml:space="preserve">Tasso = </t>
  </si>
  <si>
    <t>Maschi</t>
  </si>
  <si>
    <t>Femmine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</si>
</sst>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0.000%"/>
    <numFmt numFmtId="167" formatCode="_-* #,##0.000000_-;\-* #,##0.000000_-;_-* &quot;-&quot;_-;_-@_-"/>
    <numFmt numFmtId="168" formatCode="_-* #,##0.000_-;\-* #,##0.000_-;_-* &quot;-&quot;_-;_-@_-"/>
    <numFmt numFmtId="169" formatCode="#,##0_ ;\-#,##0\ "/>
    <numFmt numFmtId="170" formatCode="_-* #,##0.0_-;\-* #,##0.0_-;_-* &quot;-&quot;_-;_-@_-"/>
    <numFmt numFmtId="171" formatCode="_-* #,##0.0000_-;\-* #,##0.0000_-;_-* &quot;-&quot;_-;_-@_-"/>
    <numFmt numFmtId="172" formatCode="_-* #,##0.00_-;\-* #,##0.00_-;_-* &quot;-&quot;_-;_-@_-"/>
    <numFmt numFmtId="173" formatCode="_-* #,##0.00000_-;\-* #,##0.00000_-;_-* &quot;-&quot;_-;_-@_-"/>
    <numFmt numFmtId="174" formatCode="_-* #,##0.0000_-;\-* #,##0.0000_-;_-* &quot;-&quot;????_-;_-@_-"/>
    <numFmt numFmtId="175" formatCode="_-* #,##0.000_-;\-* #,##0.000_-;_-* &quot;-&quot;????_-;_-@_-"/>
    <numFmt numFmtId="176" formatCode="_-* #,##0.00_-;\-* #,##0.00_-;_-* &quot;-&quot;????_-;_-@_-"/>
    <numFmt numFmtId="177" formatCode="_-* #,##0.0_-;\-* #,##0.0_-;_-* &quot;-&quot;????_-;_-@_-"/>
    <numFmt numFmtId="178" formatCode="_-* #,##0_-;\-* #,##0_-;_-* &quot;-&quot;????_-;_-@_-"/>
    <numFmt numFmtId="179" formatCode="#,##0.0000_ ;\-#,##0.0000\ "/>
    <numFmt numFmtId="180" formatCode="0.00000000"/>
    <numFmt numFmtId="181" formatCode="0.0000000"/>
    <numFmt numFmtId="182" formatCode="0.000000"/>
    <numFmt numFmtId="183" formatCode="0.00000"/>
    <numFmt numFmtId="184" formatCode="0.000"/>
    <numFmt numFmtId="185" formatCode="0.0%"/>
    <numFmt numFmtId="186" formatCode="0.0000%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0.00000%"/>
    <numFmt numFmtId="191" formatCode="0.000000000"/>
    <numFmt numFmtId="192" formatCode="_-* #,##0.000000_-;\-* #,##0.000000_-;_-* &quot;-&quot;??????_-;_-@_-"/>
    <numFmt numFmtId="193" formatCode="_-* #,##0.00000_-;\-* #,##0.00000_-;_-* &quot;-&quot;??????_-;_-@_-"/>
    <numFmt numFmtId="194" formatCode="_-* #,##0.0000_-;\-* #,##0.0000_-;_-* &quot;-&quot;??????_-;_-@_-"/>
    <numFmt numFmtId="195" formatCode="_-* #,##0.000_-;\-* #,##0.000_-;_-* &quot;-&quot;??????_-;_-@_-"/>
    <numFmt numFmtId="196" formatCode="_-* #,##0.00_-;\-* #,##0.00_-;_-* &quot;-&quot;????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85" fontId="1" fillId="0" borderId="0" xfId="1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41" fontId="0" fillId="0" borderId="3" xfId="0" applyNumberFormat="1" applyFont="1" applyFill="1" applyBorder="1" applyAlignment="1" applyProtection="1" quotePrefix="1">
      <alignment/>
      <protection locked="0"/>
    </xf>
    <xf numFmtId="41" fontId="0" fillId="0" borderId="0" xfId="16" applyFont="1" applyAlignment="1">
      <alignment/>
    </xf>
    <xf numFmtId="165" fontId="0" fillId="0" borderId="3" xfId="0" applyNumberFormat="1" applyFont="1" applyFill="1" applyBorder="1" applyAlignment="1" applyProtection="1" quotePrefix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5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="80" zoomScaleNormal="80" workbookViewId="0" topLeftCell="A97">
      <selection activeCell="D8" sqref="D8"/>
    </sheetView>
  </sheetViews>
  <sheetFormatPr defaultColWidth="9.140625" defaultRowHeight="12.75"/>
  <cols>
    <col min="1" max="1" width="4.8515625" style="5" bestFit="1" customWidth="1"/>
    <col min="2" max="2" width="7.421875" style="6" bestFit="1" customWidth="1"/>
    <col min="3" max="3" width="10.57421875" style="4" bestFit="1" customWidth="1"/>
    <col min="4" max="4" width="12.421875" style="4" customWidth="1"/>
    <col min="5" max="5" width="12.7109375" style="4" bestFit="1" customWidth="1"/>
    <col min="6" max="6" width="11.140625" style="4" bestFit="1" customWidth="1"/>
    <col min="7" max="7" width="10.421875" style="4" bestFit="1" customWidth="1"/>
    <col min="8" max="8" width="12.7109375" style="4" bestFit="1" customWidth="1"/>
    <col min="9" max="9" width="11.57421875" style="4" bestFit="1" customWidth="1"/>
    <col min="10" max="10" width="3.7109375" style="4" customWidth="1"/>
    <col min="11" max="11" width="5.00390625" style="5" bestFit="1" customWidth="1"/>
    <col min="12" max="12" width="7.57421875" style="6" bestFit="1" customWidth="1"/>
    <col min="13" max="13" width="10.57421875" style="4" bestFit="1" customWidth="1"/>
    <col min="14" max="14" width="12.421875" style="4" customWidth="1"/>
    <col min="15" max="15" width="12.7109375" style="4" bestFit="1" customWidth="1"/>
    <col min="16" max="16" width="11.140625" style="4" bestFit="1" customWidth="1"/>
    <col min="17" max="17" width="10.421875" style="4" bestFit="1" customWidth="1"/>
    <col min="18" max="19" width="11.57421875" style="4" bestFit="1" customWidth="1"/>
    <col min="20" max="21" width="15.421875" style="4" customWidth="1"/>
    <col min="22" max="16384" width="9.140625" style="4" customWidth="1"/>
  </cols>
  <sheetData>
    <row r="1" spans="1:3" ht="12.75">
      <c r="A1" s="1" t="s">
        <v>9</v>
      </c>
      <c r="B1" s="2"/>
      <c r="C1" s="3">
        <v>0.03</v>
      </c>
    </row>
    <row r="2" spans="1:19" ht="15.75">
      <c r="A2" s="7" t="s">
        <v>10</v>
      </c>
      <c r="B2" s="7"/>
      <c r="C2" s="7"/>
      <c r="D2" s="7"/>
      <c r="E2" s="7"/>
      <c r="F2" s="7"/>
      <c r="G2" s="7"/>
      <c r="H2" s="7"/>
      <c r="I2" s="7"/>
      <c r="K2" s="7" t="s">
        <v>11</v>
      </c>
      <c r="L2" s="7"/>
      <c r="M2" s="7"/>
      <c r="N2" s="7"/>
      <c r="O2" s="7"/>
      <c r="P2" s="7"/>
      <c r="Q2" s="7"/>
      <c r="R2" s="7"/>
      <c r="S2" s="7"/>
    </row>
    <row r="3" spans="1:19" ht="12.75">
      <c r="A3" s="8" t="s">
        <v>4</v>
      </c>
      <c r="B3" s="9" t="s">
        <v>5</v>
      </c>
      <c r="C3" s="10" t="s">
        <v>6</v>
      </c>
      <c r="D3" s="10" t="s">
        <v>1</v>
      </c>
      <c r="E3" s="10" t="s">
        <v>2</v>
      </c>
      <c r="F3" s="10" t="s">
        <v>8</v>
      </c>
      <c r="G3" s="10" t="s">
        <v>7</v>
      </c>
      <c r="H3" s="10" t="s">
        <v>0</v>
      </c>
      <c r="I3" s="10" t="s">
        <v>3</v>
      </c>
      <c r="J3" s="11"/>
      <c r="K3" s="8" t="s">
        <v>4</v>
      </c>
      <c r="L3" s="9" t="s">
        <v>5</v>
      </c>
      <c r="M3" s="10" t="s">
        <v>6</v>
      </c>
      <c r="N3" s="10" t="s">
        <v>1</v>
      </c>
      <c r="O3" s="10" t="s">
        <v>2</v>
      </c>
      <c r="P3" s="10" t="s">
        <v>8</v>
      </c>
      <c r="Q3" s="10" t="s">
        <v>7</v>
      </c>
      <c r="R3" s="10" t="s">
        <v>0</v>
      </c>
      <c r="S3" s="10" t="s">
        <v>3</v>
      </c>
    </row>
    <row r="4" spans="1:19" ht="12.75">
      <c r="A4" s="12">
        <v>0</v>
      </c>
      <c r="B4" s="13">
        <f>C4-C5</f>
        <v>521</v>
      </c>
      <c r="C4" s="14">
        <v>100000</v>
      </c>
      <c r="D4" s="15">
        <f>((1+$C$1)^-A4)*C4</f>
        <v>100000</v>
      </c>
      <c r="E4" s="16">
        <f>SUM(D4:$D$123)</f>
        <v>3030043.949334728</v>
      </c>
      <c r="F4" s="17">
        <f>SUM(E4:E$123)</f>
        <v>77328446.11534962</v>
      </c>
      <c r="G4" s="15">
        <f>((1+$C$1)^-(A4+1))*B4</f>
        <v>505.8252427184466</v>
      </c>
      <c r="H4" s="18">
        <f>SUM(G4:$G$123)</f>
        <v>11746.292737823534</v>
      </c>
      <c r="I4" s="16">
        <f>SUM(H4:$H$123)</f>
        <v>777759.1110235734</v>
      </c>
      <c r="J4" s="19"/>
      <c r="K4" s="12">
        <v>0</v>
      </c>
      <c r="L4" s="13">
        <f>M4-M5</f>
        <v>454</v>
      </c>
      <c r="M4" s="14">
        <v>100000</v>
      </c>
      <c r="N4" s="15">
        <f>((1+$C$1)^-K4)*M4</f>
        <v>100000</v>
      </c>
      <c r="O4" s="16">
        <f>SUM(N4:N$123)</f>
        <v>3100896.7037942414</v>
      </c>
      <c r="P4" s="17">
        <f>SUM(O4:O$123)</f>
        <v>82168390.56692441</v>
      </c>
      <c r="Q4" s="15">
        <f>((1+$C$1)^-(K4+1))*L4</f>
        <v>440.77669902912623</v>
      </c>
      <c r="R4" s="18">
        <f>SUM(Q4:Q$123)</f>
        <v>9682.620277837645</v>
      </c>
      <c r="S4" s="16">
        <f>SUM(R4:R$123)</f>
        <v>707642.6096119793</v>
      </c>
    </row>
    <row r="5" spans="1:19" ht="12.75">
      <c r="A5" s="12">
        <f aca="true" t="shared" si="0" ref="A5:A68">A4+1</f>
        <v>1</v>
      </c>
      <c r="B5" s="13">
        <f aca="true" t="shared" si="1" ref="B5:B68">C5-C6</f>
        <v>28</v>
      </c>
      <c r="C5" s="14">
        <v>99479</v>
      </c>
      <c r="D5" s="15">
        <f>((1+$C$1)^-A5)*C5</f>
        <v>96581.55339805825</v>
      </c>
      <c r="E5" s="16">
        <f>SUM(D5:$D$123)</f>
        <v>2930043.9493347285</v>
      </c>
      <c r="F5" s="17">
        <f>SUM(E5:E$123)</f>
        <v>74298402.16601492</v>
      </c>
      <c r="G5" s="15">
        <f>((1+$C$1)^-(A5+1))*B5</f>
        <v>26.392685455745124</v>
      </c>
      <c r="H5" s="18">
        <f>SUM(G5:$G$123)</f>
        <v>11240.46749510509</v>
      </c>
      <c r="I5" s="16">
        <f>SUM(H5:$H$123)</f>
        <v>766012.8182857498</v>
      </c>
      <c r="J5" s="19"/>
      <c r="K5" s="12">
        <f aca="true" t="shared" si="2" ref="K5:K68">K4+1</f>
        <v>1</v>
      </c>
      <c r="L5" s="13">
        <f aca="true" t="shared" si="3" ref="L5:L68">M5-M6</f>
        <v>29</v>
      </c>
      <c r="M5" s="14">
        <v>99546</v>
      </c>
      <c r="N5" s="15">
        <f>((1+$C$1)^-K5)*M5</f>
        <v>96646.60194174758</v>
      </c>
      <c r="O5" s="16">
        <f>SUM(N5:N$123)</f>
        <v>3000896.703794241</v>
      </c>
      <c r="P5" s="17">
        <f>SUM(O5:O$123)</f>
        <v>79067493.86313015</v>
      </c>
      <c r="Q5" s="15">
        <f>((1+$C$1)^-(K5+1))*L5</f>
        <v>27.335281364878877</v>
      </c>
      <c r="R5" s="18">
        <f>SUM(Q5:Q$123)</f>
        <v>9241.843578808517</v>
      </c>
      <c r="S5" s="16">
        <f>SUM(R5:R$123)</f>
        <v>697959.9893341416</v>
      </c>
    </row>
    <row r="6" spans="1:19" ht="13.5" customHeight="1">
      <c r="A6" s="12">
        <f t="shared" si="0"/>
        <v>2</v>
      </c>
      <c r="B6" s="13">
        <f t="shared" si="1"/>
        <v>23</v>
      </c>
      <c r="C6" s="14">
        <v>99451</v>
      </c>
      <c r="D6" s="15">
        <f>((1+$C$1)^-A6)*C6</f>
        <v>93742.105759261</v>
      </c>
      <c r="E6" s="16">
        <f>SUM(D6:$D$123)</f>
        <v>2833462.3959366702</v>
      </c>
      <c r="F6" s="17">
        <f>SUM(E6:E$123)</f>
        <v>71368358.2166802</v>
      </c>
      <c r="G6" s="15">
        <f>((1+$C$1)^-(A6+1))*B6</f>
        <v>21.04825816512267</v>
      </c>
      <c r="H6" s="18">
        <f>SUM(G6:$G$123)</f>
        <v>11214.074809649343</v>
      </c>
      <c r="I6" s="16">
        <f>SUM(H6:$H$123)</f>
        <v>754772.3507906448</v>
      </c>
      <c r="J6" s="19"/>
      <c r="K6" s="12">
        <f t="shared" si="2"/>
        <v>2</v>
      </c>
      <c r="L6" s="13">
        <f t="shared" si="3"/>
        <v>21</v>
      </c>
      <c r="M6" s="14">
        <v>99517</v>
      </c>
      <c r="N6" s="15">
        <f>((1+$C$1)^-K6)*M6</f>
        <v>93804.31708926383</v>
      </c>
      <c r="O6" s="16">
        <f>SUM(N6:N$123)</f>
        <v>2904250.1018524934</v>
      </c>
      <c r="P6" s="17">
        <f>SUM(O6:O$123)</f>
        <v>76066597.15933591</v>
      </c>
      <c r="Q6" s="15">
        <f>((1+$C$1)^-(K6+1))*L6</f>
        <v>19.21797484641635</v>
      </c>
      <c r="R6" s="18">
        <f>SUM(Q6:Q$123)</f>
        <v>9214.50829744364</v>
      </c>
      <c r="S6" s="16">
        <f>SUM(R6:R$123)</f>
        <v>688718.145755333</v>
      </c>
    </row>
    <row r="7" spans="1:19" ht="12.75">
      <c r="A7" s="12">
        <f t="shared" si="0"/>
        <v>3</v>
      </c>
      <c r="B7" s="13">
        <f t="shared" si="1"/>
        <v>17</v>
      </c>
      <c r="C7" s="14">
        <v>99428</v>
      </c>
      <c r="D7" s="15">
        <f>((1+$C$1)^-A7)*C7</f>
        <v>90990.70490616595</v>
      </c>
      <c r="E7" s="16">
        <f>SUM(D7:$D$123)</f>
        <v>2739720.29017741</v>
      </c>
      <c r="F7" s="17">
        <f>SUM(E7:E$123)</f>
        <v>68534895.82074352</v>
      </c>
      <c r="G7" s="15">
        <f>((1+$C$1)^-(A7+1))*B7</f>
        <v>15.104279814566713</v>
      </c>
      <c r="H7" s="18">
        <f>SUM(G7:$G$123)</f>
        <v>11193.02655148422</v>
      </c>
      <c r="I7" s="16">
        <f>SUM(H7:$H$123)</f>
        <v>743558.2759809955</v>
      </c>
      <c r="J7" s="19"/>
      <c r="K7" s="12">
        <f t="shared" si="2"/>
        <v>3</v>
      </c>
      <c r="L7" s="13">
        <f t="shared" si="3"/>
        <v>14</v>
      </c>
      <c r="M7" s="14">
        <v>99496</v>
      </c>
      <c r="N7" s="15">
        <f>((1+$C$1)^-K7)*M7</f>
        <v>91052.93453900197</v>
      </c>
      <c r="O7" s="16">
        <f>SUM(N7:N$123)</f>
        <v>2810445.78476323</v>
      </c>
      <c r="P7" s="17">
        <f>SUM(O7:O$123)</f>
        <v>73162347.0574834</v>
      </c>
      <c r="Q7" s="15">
        <f>((1+$C$1)^-(K7+1))*L7</f>
        <v>12.438818670819646</v>
      </c>
      <c r="R7" s="18">
        <f>SUM(Q7:Q$123)</f>
        <v>9195.290322597222</v>
      </c>
      <c r="S7" s="16">
        <f>SUM(R7:R$123)</f>
        <v>679503.6374578895</v>
      </c>
    </row>
    <row r="8" spans="1:19" ht="12.75">
      <c r="A8" s="12">
        <f t="shared" si="0"/>
        <v>4</v>
      </c>
      <c r="B8" s="13">
        <f t="shared" si="1"/>
        <v>15</v>
      </c>
      <c r="C8" s="14">
        <v>99411</v>
      </c>
      <c r="D8" s="15">
        <f>((1+$C$1)^-A8)*C8</f>
        <v>88325.38592034655</v>
      </c>
      <c r="E8" s="16">
        <f>SUM(D8:$D$123)</f>
        <v>2648729.585271244</v>
      </c>
      <c r="F8" s="17">
        <f>SUM(E8:E$123)</f>
        <v>65795175.53056613</v>
      </c>
      <c r="G8" s="15">
        <f>((1+$C$1)^-(A8+1))*B8</f>
        <v>12.939131765762461</v>
      </c>
      <c r="H8" s="18">
        <f>SUM(G8:$G$123)</f>
        <v>11177.922271669653</v>
      </c>
      <c r="I8" s="16">
        <f>SUM(H8:$H$123)</f>
        <v>732365.2494295111</v>
      </c>
      <c r="J8" s="19"/>
      <c r="K8" s="12">
        <f t="shared" si="2"/>
        <v>4</v>
      </c>
      <c r="L8" s="13">
        <f t="shared" si="3"/>
        <v>12</v>
      </c>
      <c r="M8" s="14">
        <v>99482</v>
      </c>
      <c r="N8" s="15">
        <f>((1+$C$1)^-K8)*M8</f>
        <v>88388.46850074857</v>
      </c>
      <c r="O8" s="16">
        <f>SUM(N8:N$123)</f>
        <v>2719392.8502242276</v>
      </c>
      <c r="P8" s="17">
        <f>SUM(O8:O$123)</f>
        <v>70351901.27272019</v>
      </c>
      <c r="Q8" s="15">
        <f>((1+$C$1)^-(K8+1))*L8</f>
        <v>10.35130541260997</v>
      </c>
      <c r="R8" s="18">
        <f>SUM(Q8:Q$123)</f>
        <v>9182.851503926402</v>
      </c>
      <c r="S8" s="16">
        <f>SUM(R8:R$123)</f>
        <v>670308.3471352922</v>
      </c>
    </row>
    <row r="9" spans="1:19" ht="12.75">
      <c r="A9" s="12">
        <f t="shared" si="0"/>
        <v>5</v>
      </c>
      <c r="B9" s="13">
        <f t="shared" si="1"/>
        <v>13</v>
      </c>
      <c r="C9" s="14">
        <v>99396</v>
      </c>
      <c r="D9" s="15">
        <f>((1+$C$1)^-A9)*C9</f>
        <v>85739.86273264837</v>
      </c>
      <c r="E9" s="16">
        <f>SUM(D9:$D$123)</f>
        <v>2560404.199350897</v>
      </c>
      <c r="F9" s="17">
        <f>SUM(E9:E$123)</f>
        <v>63146445.945294894</v>
      </c>
      <c r="G9" s="15">
        <f>((1+$C$1)^-(A9+1))*B9</f>
        <v>10.887295336887508</v>
      </c>
      <c r="H9" s="18">
        <f>SUM(G9:$G$123)</f>
        <v>11164.98313990389</v>
      </c>
      <c r="I9" s="16">
        <f>SUM(H9:$H$123)</f>
        <v>721187.3271578414</v>
      </c>
      <c r="J9" s="19"/>
      <c r="K9" s="12">
        <f t="shared" si="2"/>
        <v>5</v>
      </c>
      <c r="L9" s="13">
        <f t="shared" si="3"/>
        <v>12</v>
      </c>
      <c r="M9" s="14">
        <v>99470</v>
      </c>
      <c r="N9" s="15">
        <f>((1+$C$1)^-K9)*M9</f>
        <v>85803.6957826928</v>
      </c>
      <c r="O9" s="16">
        <f>SUM(N9:N$123)</f>
        <v>2631004.38172348</v>
      </c>
      <c r="P9" s="17">
        <f>SUM(O9:O$123)</f>
        <v>67632508.42249598</v>
      </c>
      <c r="Q9" s="15">
        <f>((1+$C$1)^-(K9+1))*L9</f>
        <v>10.049811080203852</v>
      </c>
      <c r="R9" s="18">
        <f>SUM(Q9:Q$123)</f>
        <v>9172.500198513791</v>
      </c>
      <c r="S9" s="16">
        <f>SUM(R9:R$123)</f>
        <v>661125.4956313659</v>
      </c>
    </row>
    <row r="10" spans="1:19" ht="12.75">
      <c r="A10" s="12">
        <f t="shared" si="0"/>
        <v>6</v>
      </c>
      <c r="B10" s="13">
        <f t="shared" si="1"/>
        <v>13</v>
      </c>
      <c r="C10" s="14">
        <v>99383</v>
      </c>
      <c r="D10" s="15">
        <f>((1+$C$1)^-A10)*C10</f>
        <v>83231.69788199163</v>
      </c>
      <c r="E10" s="16">
        <f>SUM(D10:$D$123)</f>
        <v>2474664.3366182484</v>
      </c>
      <c r="F10" s="17">
        <f>SUM(E10:E$123)</f>
        <v>60586041.74594399</v>
      </c>
      <c r="G10" s="15">
        <f>((1+$C$1)^-(A10+1))*B10</f>
        <v>10.570189647463598</v>
      </c>
      <c r="H10" s="18">
        <f>SUM(G10:$G$123)</f>
        <v>11154.095844567004</v>
      </c>
      <c r="I10" s="16">
        <f>SUM(H10:$H$123)</f>
        <v>710022.3440179375</v>
      </c>
      <c r="J10" s="19"/>
      <c r="K10" s="12">
        <f t="shared" si="2"/>
        <v>6</v>
      </c>
      <c r="L10" s="13">
        <f t="shared" si="3"/>
        <v>11</v>
      </c>
      <c r="M10" s="14">
        <v>99458</v>
      </c>
      <c r="N10" s="15">
        <f>((1+$C$1)^-K10)*M10</f>
        <v>83294.50920124291</v>
      </c>
      <c r="O10" s="16">
        <f>SUM(N10:N$123)</f>
        <v>2545200.6859407877</v>
      </c>
      <c r="P10" s="17">
        <f>SUM(O10:O$123)</f>
        <v>65001504.04077253</v>
      </c>
      <c r="Q10" s="15">
        <f>((1+$C$1)^-(K10+1))*L10</f>
        <v>8.944006624776891</v>
      </c>
      <c r="R10" s="18">
        <f>SUM(Q10:Q$123)</f>
        <v>9162.450387433588</v>
      </c>
      <c r="S10" s="16">
        <f>SUM(R10:R$123)</f>
        <v>651952.9954328521</v>
      </c>
    </row>
    <row r="11" spans="1:19" ht="12.75">
      <c r="A11" s="12">
        <f t="shared" si="0"/>
        <v>7</v>
      </c>
      <c r="B11" s="13">
        <f t="shared" si="1"/>
        <v>13</v>
      </c>
      <c r="C11" s="14">
        <v>99370</v>
      </c>
      <c r="D11" s="15">
        <f>((1+$C$1)^-A11)*C11</f>
        <v>80796.90348218907</v>
      </c>
      <c r="E11" s="16">
        <f>SUM(D11:$D$123)</f>
        <v>2391432.6387362564</v>
      </c>
      <c r="F11" s="17">
        <f>SUM(E11:E$123)</f>
        <v>58111377.40932575</v>
      </c>
      <c r="G11" s="15">
        <f>((1+$C$1)^-(A11+1))*B11</f>
        <v>10.262320046081165</v>
      </c>
      <c r="H11" s="18">
        <f>SUM(G11:$G$123)</f>
        <v>11143.52565491954</v>
      </c>
      <c r="I11" s="16">
        <f>SUM(H11:$H$123)</f>
        <v>698868.2481733705</v>
      </c>
      <c r="J11" s="19"/>
      <c r="K11" s="12">
        <f t="shared" si="2"/>
        <v>7</v>
      </c>
      <c r="L11" s="13">
        <f t="shared" si="3"/>
        <v>10</v>
      </c>
      <c r="M11" s="14">
        <v>99447</v>
      </c>
      <c r="N11" s="15">
        <f>((1+$C$1)^-K11)*M11</f>
        <v>80859.5115285625</v>
      </c>
      <c r="O11" s="16">
        <f>SUM(N11:N$123)</f>
        <v>2461906.1767395446</v>
      </c>
      <c r="P11" s="17">
        <f>SUM(O11:O$123)</f>
        <v>62456303.35483174</v>
      </c>
      <c r="Q11" s="15">
        <f>((1+$C$1)^-(K11+1))*L11</f>
        <v>7.8940923431393575</v>
      </c>
      <c r="R11" s="18">
        <f>SUM(Q11:Q$123)</f>
        <v>9153.50638080881</v>
      </c>
      <c r="S11" s="16">
        <f>SUM(R11:R$123)</f>
        <v>642790.5450454185</v>
      </c>
    </row>
    <row r="12" spans="1:19" ht="12.75">
      <c r="A12" s="12">
        <f t="shared" si="0"/>
        <v>8</v>
      </c>
      <c r="B12" s="13">
        <f t="shared" si="1"/>
        <v>12</v>
      </c>
      <c r="C12" s="14">
        <v>99357</v>
      </c>
      <c r="D12" s="15">
        <f>((1+$C$1)^-A12)*C12</f>
        <v>78433.33329372971</v>
      </c>
      <c r="E12" s="16">
        <f>SUM(D12:$D$123)</f>
        <v>2310635.735254067</v>
      </c>
      <c r="F12" s="17">
        <f>SUM(E12:E$123)</f>
        <v>55719944.77058949</v>
      </c>
      <c r="G12" s="15">
        <f>((1+$C$1)^-(A12+1))*B12</f>
        <v>9.197000788123523</v>
      </c>
      <c r="H12" s="18">
        <f>SUM(G12:$G$123)</f>
        <v>11133.263334873458</v>
      </c>
      <c r="I12" s="16">
        <f>SUM(H12:$H$123)</f>
        <v>687724.7225184512</v>
      </c>
      <c r="J12" s="19"/>
      <c r="K12" s="12">
        <f t="shared" si="2"/>
        <v>8</v>
      </c>
      <c r="L12" s="13">
        <f t="shared" si="3"/>
        <v>10</v>
      </c>
      <c r="M12" s="14">
        <v>99437</v>
      </c>
      <c r="N12" s="15">
        <f>((1+$C$1)^-K12)*M12</f>
        <v>78496.48603247483</v>
      </c>
      <c r="O12" s="16">
        <f>SUM(N12:N$123)</f>
        <v>2381046.6652109823</v>
      </c>
      <c r="P12" s="17">
        <f>SUM(O12:O$123)</f>
        <v>59994397.1780922</v>
      </c>
      <c r="Q12" s="15">
        <f>((1+$C$1)^-(K12+1))*L12</f>
        <v>7.66416732343627</v>
      </c>
      <c r="R12" s="18">
        <f>SUM(Q12:Q$123)</f>
        <v>9145.612288465672</v>
      </c>
      <c r="S12" s="16">
        <f>SUM(R12:R$123)</f>
        <v>633637.0386646098</v>
      </c>
    </row>
    <row r="13" spans="1:19" ht="12.75">
      <c r="A13" s="12">
        <f t="shared" si="0"/>
        <v>9</v>
      </c>
      <c r="B13" s="13">
        <f t="shared" si="1"/>
        <v>11</v>
      </c>
      <c r="C13" s="14">
        <v>99345</v>
      </c>
      <c r="D13" s="15">
        <f>((1+$C$1)^-A13)*C13</f>
        <v>76139.67027467761</v>
      </c>
      <c r="E13" s="16">
        <f>SUM(D13:$D$123)</f>
        <v>2232202.4019603375</v>
      </c>
      <c r="F13" s="17">
        <f>SUM(E13:E$123)</f>
        <v>53409309.03533542</v>
      </c>
      <c r="G13" s="15">
        <f>((1+$C$1)^-(A13+1))*B13</f>
        <v>8.185033063863976</v>
      </c>
      <c r="H13" s="18">
        <f>SUM(G13:$G$123)</f>
        <v>11124.066334085335</v>
      </c>
      <c r="I13" s="16">
        <f>SUM(H13:$H$123)</f>
        <v>676591.4591835777</v>
      </c>
      <c r="J13" s="19"/>
      <c r="K13" s="12">
        <f t="shared" si="2"/>
        <v>9</v>
      </c>
      <c r="L13" s="13">
        <f t="shared" si="3"/>
        <v>9</v>
      </c>
      <c r="M13" s="14">
        <v>99427</v>
      </c>
      <c r="N13" s="15">
        <f>((1+$C$1)^-K13)*M13</f>
        <v>76202.5164467298</v>
      </c>
      <c r="O13" s="16">
        <f>SUM(N13:N$123)</f>
        <v>2302550.179178507</v>
      </c>
      <c r="P13" s="17">
        <f>SUM(O13:O$123)</f>
        <v>57613350.512881204</v>
      </c>
      <c r="Q13" s="15">
        <f>((1+$C$1)^-(K13+1))*L13</f>
        <v>6.696845234070526</v>
      </c>
      <c r="R13" s="18">
        <f>SUM(Q13:Q$123)</f>
        <v>9137.948121142235</v>
      </c>
      <c r="S13" s="16">
        <f>SUM(R13:R$123)</f>
        <v>624491.426376144</v>
      </c>
    </row>
    <row r="14" spans="1:19" ht="12.75">
      <c r="A14" s="12">
        <f t="shared" si="0"/>
        <v>10</v>
      </c>
      <c r="B14" s="13">
        <f t="shared" si="1"/>
        <v>13</v>
      </c>
      <c r="C14" s="14">
        <v>99334</v>
      </c>
      <c r="D14" s="15">
        <f>((1+$C$1)^-A14)*C14</f>
        <v>73913.8249423513</v>
      </c>
      <c r="E14" s="16">
        <f>SUM(D14:$D$123)</f>
        <v>2156062.73168566</v>
      </c>
      <c r="F14" s="17">
        <f>SUM(E14:E$123)</f>
        <v>51177106.63337508</v>
      </c>
      <c r="G14" s="15">
        <f>((1+$C$1)^-(A14+1))*B14</f>
        <v>9.39147659578391</v>
      </c>
      <c r="H14" s="18">
        <f>SUM(G14:$G$123)</f>
        <v>11115.88130102147</v>
      </c>
      <c r="I14" s="16">
        <f>SUM(H14:$H$123)</f>
        <v>665467.3928494924</v>
      </c>
      <c r="J14" s="19"/>
      <c r="K14" s="12">
        <f t="shared" si="2"/>
        <v>10</v>
      </c>
      <c r="L14" s="13">
        <f t="shared" si="3"/>
        <v>10</v>
      </c>
      <c r="M14" s="14">
        <v>99418</v>
      </c>
      <c r="N14" s="15">
        <f>((1+$C$1)^-K14)*M14</f>
        <v>73976.32883120263</v>
      </c>
      <c r="O14" s="16">
        <f>SUM(N14:N$123)</f>
        <v>2226347.6627317774</v>
      </c>
      <c r="P14" s="17">
        <f>SUM(O14:O$123)</f>
        <v>55310800.3337027</v>
      </c>
      <c r="Q14" s="15">
        <f>((1+$C$1)^-(K14+1))*L14</f>
        <v>7.224212765987623</v>
      </c>
      <c r="R14" s="18">
        <f>SUM(Q14:Q$123)</f>
        <v>9131.251275908166</v>
      </c>
      <c r="S14" s="16">
        <f>SUM(R14:R$123)</f>
        <v>615353.4782550018</v>
      </c>
    </row>
    <row r="15" spans="1:19" ht="12.75">
      <c r="A15" s="12">
        <f t="shared" si="0"/>
        <v>11</v>
      </c>
      <c r="B15" s="13">
        <f t="shared" si="1"/>
        <v>13</v>
      </c>
      <c r="C15" s="14">
        <v>99321</v>
      </c>
      <c r="D15" s="15">
        <f>((1+$C$1)^-A15)*C15</f>
        <v>71751.60361306567</v>
      </c>
      <c r="E15" s="16">
        <f>SUM(D15:$D$123)</f>
        <v>2082148.906743308</v>
      </c>
      <c r="F15" s="17">
        <f>SUM(E15:E$123)</f>
        <v>49021043.901689425</v>
      </c>
      <c r="G15" s="15">
        <f>((1+$C$1)^-(A15+1))*B15</f>
        <v>9.117938442508652</v>
      </c>
      <c r="H15" s="18">
        <f>SUM(G15:$G$123)</f>
        <v>11106.489824425687</v>
      </c>
      <c r="I15" s="16">
        <f>SUM(H15:$H$123)</f>
        <v>654351.5115484709</v>
      </c>
      <c r="J15" s="19"/>
      <c r="K15" s="12">
        <f t="shared" si="2"/>
        <v>11</v>
      </c>
      <c r="L15" s="13">
        <f t="shared" si="3"/>
        <v>11</v>
      </c>
      <c r="M15" s="14">
        <v>99408</v>
      </c>
      <c r="N15" s="15">
        <f>((1+$C$1)^-K15)*M15</f>
        <v>71814.45426412976</v>
      </c>
      <c r="O15" s="16">
        <f>SUM(N15:N$123)</f>
        <v>2152371.333900576</v>
      </c>
      <c r="P15" s="17">
        <f>SUM(O15:O$123)</f>
        <v>53084452.670970924</v>
      </c>
      <c r="Q15" s="15">
        <f>((1+$C$1)^-(K15+1))*L15</f>
        <v>7.715178682122706</v>
      </c>
      <c r="R15" s="18">
        <f>SUM(Q15:Q$123)</f>
        <v>9124.027063142177</v>
      </c>
      <c r="S15" s="16">
        <f>SUM(R15:R$123)</f>
        <v>606222.2269790936</v>
      </c>
    </row>
    <row r="16" spans="1:19" ht="12.75">
      <c r="A16" s="12">
        <f t="shared" si="0"/>
        <v>12</v>
      </c>
      <c r="B16" s="13">
        <f t="shared" si="1"/>
        <v>17</v>
      </c>
      <c r="C16" s="14">
        <v>99308</v>
      </c>
      <c r="D16" s="15">
        <f>((1+$C$1)^-A16)*C16</f>
        <v>69652.63314220379</v>
      </c>
      <c r="E16" s="16">
        <f>SUM(D16:$D$123)</f>
        <v>2010397.3031302425</v>
      </c>
      <c r="F16" s="17">
        <f>SUM(E16:E$123)</f>
        <v>46938894.99494611</v>
      </c>
      <c r="G16" s="15">
        <f>((1+$C$1)^-(A16+1))*B16</f>
        <v>11.576172779884025</v>
      </c>
      <c r="H16" s="18">
        <f>SUM(G16:$G$123)</f>
        <v>11097.371885983179</v>
      </c>
      <c r="I16" s="16">
        <f>SUM(H16:$H$123)</f>
        <v>643245.0217240453</v>
      </c>
      <c r="J16" s="19"/>
      <c r="K16" s="12">
        <f t="shared" si="2"/>
        <v>12</v>
      </c>
      <c r="L16" s="13">
        <f t="shared" si="3"/>
        <v>13</v>
      </c>
      <c r="M16" s="14">
        <v>99397</v>
      </c>
      <c r="N16" s="15">
        <f>((1+$C$1)^-K16)*M16</f>
        <v>69715.05595154097</v>
      </c>
      <c r="O16" s="16">
        <f>SUM(N16:N$123)</f>
        <v>2080556.8796364458</v>
      </c>
      <c r="P16" s="17">
        <f>SUM(O16:O$123)</f>
        <v>50932081.33707034</v>
      </c>
      <c r="Q16" s="15">
        <f>((1+$C$1)^-(K16+1))*L16</f>
        <v>8.852367419911314</v>
      </c>
      <c r="R16" s="18">
        <f>SUM(Q16:Q$123)</f>
        <v>9116.311884460056</v>
      </c>
      <c r="S16" s="16">
        <f>SUM(R16:R$123)</f>
        <v>597098.1999159515</v>
      </c>
    </row>
    <row r="17" spans="1:19" ht="12.75">
      <c r="A17" s="12">
        <f t="shared" si="0"/>
        <v>13</v>
      </c>
      <c r="B17" s="13">
        <f t="shared" si="1"/>
        <v>23</v>
      </c>
      <c r="C17" s="14">
        <v>99291</v>
      </c>
      <c r="D17" s="15">
        <f>((1+$C$1)^-A17)*C17</f>
        <v>67612.33949926263</v>
      </c>
      <c r="E17" s="16">
        <f>SUM(D17:$D$123)</f>
        <v>1940744.6699880385</v>
      </c>
      <c r="F17" s="17">
        <f>SUM(E17:E$123)</f>
        <v>44928497.69181587</v>
      </c>
      <c r="G17" s="15">
        <f>((1+$C$1)^-(A17+1))*B17</f>
        <v>15.205709533828243</v>
      </c>
      <c r="H17" s="18">
        <f>SUM(G17:$G$123)</f>
        <v>11085.795713203295</v>
      </c>
      <c r="I17" s="16">
        <f>SUM(H17:$H$123)</f>
        <v>632147.6498380621</v>
      </c>
      <c r="J17" s="19"/>
      <c r="K17" s="12">
        <f t="shared" si="2"/>
        <v>13</v>
      </c>
      <c r="L17" s="13">
        <f t="shared" si="3"/>
        <v>15</v>
      </c>
      <c r="M17" s="14">
        <v>99384</v>
      </c>
      <c r="N17" s="15">
        <f>((1+$C$1)^-K17)*M17</f>
        <v>67675.667973882</v>
      </c>
      <c r="O17" s="16">
        <f>SUM(N17:N$123)</f>
        <v>2010841.823684905</v>
      </c>
      <c r="P17" s="17">
        <f>SUM(O17:O$123)</f>
        <v>48851524.457433894</v>
      </c>
      <c r="Q17" s="15">
        <f>((1+$C$1)^-(K17+1))*L17</f>
        <v>9.916767087279288</v>
      </c>
      <c r="R17" s="18">
        <f>SUM(Q17:Q$123)</f>
        <v>9107.459517040144</v>
      </c>
      <c r="S17" s="16">
        <f>SUM(R17:R$123)</f>
        <v>587981.8880314914</v>
      </c>
    </row>
    <row r="18" spans="1:19" ht="12.75">
      <c r="A18" s="12">
        <f t="shared" si="0"/>
        <v>14</v>
      </c>
      <c r="B18" s="13">
        <f t="shared" si="1"/>
        <v>29</v>
      </c>
      <c r="C18" s="14">
        <v>99268</v>
      </c>
      <c r="D18" s="15">
        <f>((1+$C$1)^-A18)*C18</f>
        <v>65627.8423480027</v>
      </c>
      <c r="E18" s="16">
        <f>SUM(D18:$D$123)</f>
        <v>1873132.3304887759</v>
      </c>
      <c r="F18" s="17">
        <f>SUM(E18:E$123)</f>
        <v>42987753.02182783</v>
      </c>
      <c r="G18" s="15">
        <f>((1+$C$1)^-(A18+1))*B18</f>
        <v>18.613996474504813</v>
      </c>
      <c r="H18" s="18">
        <f>SUM(G18:$G$123)</f>
        <v>11070.590003669466</v>
      </c>
      <c r="I18" s="16">
        <f>SUM(H18:$H$123)</f>
        <v>621061.8541248586</v>
      </c>
      <c r="J18" s="19"/>
      <c r="K18" s="12">
        <f t="shared" si="2"/>
        <v>14</v>
      </c>
      <c r="L18" s="13">
        <f t="shared" si="3"/>
        <v>17</v>
      </c>
      <c r="M18" s="14">
        <v>99369</v>
      </c>
      <c r="N18" s="15">
        <f>((1+$C$1)^-K18)*M18</f>
        <v>65694.61524639037</v>
      </c>
      <c r="O18" s="16">
        <f>SUM(N18:N$123)</f>
        <v>1943166.155711023</v>
      </c>
      <c r="P18" s="17">
        <f>SUM(O18:O$123)</f>
        <v>46840682.633748986</v>
      </c>
      <c r="Q18" s="15">
        <f>((1+$C$1)^-(K18+1))*L18</f>
        <v>10.9116531057442</v>
      </c>
      <c r="R18" s="18">
        <f>SUM(Q18:Q$123)</f>
        <v>9097.542749952865</v>
      </c>
      <c r="S18" s="16">
        <f>SUM(R18:R$123)</f>
        <v>578874.4285144514</v>
      </c>
    </row>
    <row r="19" spans="1:19" ht="12.75">
      <c r="A19" s="12">
        <f t="shared" si="0"/>
        <v>15</v>
      </c>
      <c r="B19" s="13">
        <f t="shared" si="1"/>
        <v>37</v>
      </c>
      <c r="C19" s="14">
        <v>99239</v>
      </c>
      <c r="D19" s="15">
        <f>((1+$C$1)^-A19)*C19</f>
        <v>63697.73779770286</v>
      </c>
      <c r="E19" s="16">
        <f>SUM(D19:$D$123)</f>
        <v>1807504.488140773</v>
      </c>
      <c r="F19" s="17">
        <f>SUM(E19:E$123)</f>
        <v>41114620.691339046</v>
      </c>
      <c r="G19" s="15">
        <f>((1+$C$1)^-(A19+1))*B19</f>
        <v>23.05717675114423</v>
      </c>
      <c r="H19" s="18">
        <f>SUM(G19:$G$123)</f>
        <v>11051.976007194962</v>
      </c>
      <c r="I19" s="16">
        <f>SUM(H19:$H$123)</f>
        <v>609991.2641211891</v>
      </c>
      <c r="J19" s="19"/>
      <c r="K19" s="12">
        <f t="shared" si="2"/>
        <v>15</v>
      </c>
      <c r="L19" s="13">
        <f t="shared" si="3"/>
        <v>18</v>
      </c>
      <c r="M19" s="14">
        <v>99352</v>
      </c>
      <c r="N19" s="15">
        <f>((1+$C$1)^-K19)*M19</f>
        <v>63770.26819775869</v>
      </c>
      <c r="O19" s="16">
        <f>SUM(N19:N$123)</f>
        <v>1877471.5404646324</v>
      </c>
      <c r="P19" s="17">
        <f>SUM(O19:O$123)</f>
        <v>44897516.47803796</v>
      </c>
      <c r="Q19" s="15">
        <f>((1+$C$1)^-(K19+1))*L19</f>
        <v>11.217004905962058</v>
      </c>
      <c r="R19" s="18">
        <f>SUM(Q19:Q$123)</f>
        <v>9086.63109684712</v>
      </c>
      <c r="S19" s="16">
        <f>SUM(R19:R$123)</f>
        <v>569776.8857644984</v>
      </c>
    </row>
    <row r="20" spans="1:19" ht="12.75">
      <c r="A20" s="12">
        <f t="shared" si="0"/>
        <v>16</v>
      </c>
      <c r="B20" s="13">
        <f t="shared" si="1"/>
        <v>49</v>
      </c>
      <c r="C20" s="14">
        <v>99202</v>
      </c>
      <c r="D20" s="15">
        <f>((1+$C$1)^-A20)*C20</f>
        <v>61819.406704513785</v>
      </c>
      <c r="E20" s="16">
        <f>SUM(D20:$D$123)</f>
        <v>1743806.7503430701</v>
      </c>
      <c r="F20" s="17">
        <f>SUM(E20:E$123)</f>
        <v>39307116.20319827</v>
      </c>
      <c r="G20" s="15">
        <f>((1+$C$1)^-(A20+1))*B20</f>
        <v>29.645805846393788</v>
      </c>
      <c r="H20" s="18">
        <f>SUM(G20:$G$123)</f>
        <v>11028.918830443818</v>
      </c>
      <c r="I20" s="16">
        <f>SUM(H20:$H$123)</f>
        <v>598939.2881139943</v>
      </c>
      <c r="J20" s="19"/>
      <c r="K20" s="12">
        <f t="shared" si="2"/>
        <v>16</v>
      </c>
      <c r="L20" s="13">
        <f t="shared" si="3"/>
        <v>22</v>
      </c>
      <c r="M20" s="14">
        <v>99334</v>
      </c>
      <c r="N20" s="15">
        <f>((1+$C$1)^-K20)*M20</f>
        <v>61901.664740490836</v>
      </c>
      <c r="O20" s="16">
        <f>SUM(N20:N$123)</f>
        <v>1813701.2722668739</v>
      </c>
      <c r="P20" s="17">
        <f>SUM(O20:O$123)</f>
        <v>43020044.93757333</v>
      </c>
      <c r="Q20" s="15">
        <f>((1+$C$1)^-(K20+1))*L20</f>
        <v>13.310361808584966</v>
      </c>
      <c r="R20" s="18">
        <f>SUM(Q20:Q$123)</f>
        <v>9075.414091941158</v>
      </c>
      <c r="S20" s="16">
        <f>SUM(R20:R$123)</f>
        <v>560690.2546676513</v>
      </c>
    </row>
    <row r="21" spans="1:19" ht="12.75">
      <c r="A21" s="12">
        <f t="shared" si="0"/>
        <v>17</v>
      </c>
      <c r="B21" s="13">
        <f t="shared" si="1"/>
        <v>60</v>
      </c>
      <c r="C21" s="14">
        <v>99153</v>
      </c>
      <c r="D21" s="15">
        <f>((1+$C$1)^-A21)*C21</f>
        <v>59989.1956548466</v>
      </c>
      <c r="E21" s="16">
        <f>SUM(D21:$D$123)</f>
        <v>1681987.3436385563</v>
      </c>
      <c r="F21" s="17">
        <f>SUM(E21:E$123)</f>
        <v>37563309.45285521</v>
      </c>
      <c r="G21" s="15">
        <f>((1+$C$1)^-(A21+1))*B21</f>
        <v>35.243676456976964</v>
      </c>
      <c r="H21" s="18">
        <f>SUM(G21:$G$123)</f>
        <v>10999.273024597424</v>
      </c>
      <c r="I21" s="16">
        <f>SUM(H21:$H$123)</f>
        <v>587910.3692835505</v>
      </c>
      <c r="J21" s="19"/>
      <c r="K21" s="12">
        <f t="shared" si="2"/>
        <v>17</v>
      </c>
      <c r="L21" s="13">
        <f t="shared" si="3"/>
        <v>25</v>
      </c>
      <c r="M21" s="14">
        <v>99312</v>
      </c>
      <c r="N21" s="15">
        <f>((1+$C$1)^-K21)*M21</f>
        <v>60085.39326973592</v>
      </c>
      <c r="O21" s="16">
        <f>SUM(N21:N$123)</f>
        <v>1751799.6075263831</v>
      </c>
      <c r="P21" s="17">
        <f>SUM(O21:O$123)</f>
        <v>41206343.665306464</v>
      </c>
      <c r="Q21" s="15">
        <f>((1+$C$1)^-(K21+1))*L21</f>
        <v>14.684865190407068</v>
      </c>
      <c r="R21" s="18">
        <f>SUM(Q21:Q$123)</f>
        <v>9062.103730132572</v>
      </c>
      <c r="S21" s="16">
        <f>SUM(R21:R$123)</f>
        <v>551614.84057571</v>
      </c>
    </row>
    <row r="22" spans="1:19" ht="12.75">
      <c r="A22" s="12">
        <f t="shared" si="0"/>
        <v>18</v>
      </c>
      <c r="B22" s="13">
        <f t="shared" si="1"/>
        <v>74</v>
      </c>
      <c r="C22" s="14">
        <v>99093</v>
      </c>
      <c r="D22" s="15">
        <f>((1+$C$1)^-A22)*C22</f>
        <v>58206.6938525203</v>
      </c>
      <c r="E22" s="16">
        <f>SUM(D22:$D$123)</f>
        <v>1621998.1479837096</v>
      </c>
      <c r="F22" s="17">
        <f>SUM(E22:E$123)</f>
        <v>35881322.10921664</v>
      </c>
      <c r="G22" s="15">
        <f>((1+$C$1)^-(A22+1))*B22</f>
        <v>42.20116598408245</v>
      </c>
      <c r="H22" s="18">
        <f>SUM(G22:$G$123)</f>
        <v>10964.029348140446</v>
      </c>
      <c r="I22" s="16">
        <f>SUM(H22:$H$123)</f>
        <v>576911.0962589531</v>
      </c>
      <c r="J22" s="19"/>
      <c r="K22" s="12">
        <f t="shared" si="2"/>
        <v>18</v>
      </c>
      <c r="L22" s="13">
        <f t="shared" si="3"/>
        <v>27</v>
      </c>
      <c r="M22" s="14">
        <v>99287</v>
      </c>
      <c r="N22" s="15">
        <f>((1+$C$1)^-K22)*M22</f>
        <v>58320.648406397864</v>
      </c>
      <c r="O22" s="16">
        <f>SUM(N22:N$123)</f>
        <v>1691714.2142566473</v>
      </c>
      <c r="P22" s="17">
        <f>SUM(O22:O$123)</f>
        <v>39454544.05778008</v>
      </c>
      <c r="Q22" s="15">
        <f>((1+$C$1)^-(K22+1))*L22</f>
        <v>15.397722723921975</v>
      </c>
      <c r="R22" s="18">
        <f>SUM(Q22:Q$123)</f>
        <v>9047.418864942167</v>
      </c>
      <c r="S22" s="16">
        <f>SUM(R22:R$123)</f>
        <v>542552.7368455776</v>
      </c>
    </row>
    <row r="23" spans="1:19" ht="12.75">
      <c r="A23" s="12">
        <f t="shared" si="0"/>
        <v>19</v>
      </c>
      <c r="B23" s="13">
        <f t="shared" si="1"/>
        <v>85</v>
      </c>
      <c r="C23" s="14">
        <v>99019</v>
      </c>
      <c r="D23" s="15">
        <f>((1+$C$1)^-A23)*C23</f>
        <v>56469.15208889</v>
      </c>
      <c r="E23" s="16">
        <f>SUM(D23:$D$123)</f>
        <v>1563791.4541311893</v>
      </c>
      <c r="F23" s="17">
        <f>SUM(E23:E$123)</f>
        <v>34259323.96123293</v>
      </c>
      <c r="G23" s="15">
        <f>((1+$C$1)^-(A23+1))*B23</f>
        <v>47.06243910583847</v>
      </c>
      <c r="H23" s="18">
        <f>SUM(G23:$G$123)</f>
        <v>10921.828182156363</v>
      </c>
      <c r="I23" s="16">
        <f>SUM(H23:$H$123)</f>
        <v>565947.0669108126</v>
      </c>
      <c r="J23" s="19"/>
      <c r="K23" s="12">
        <f t="shared" si="2"/>
        <v>19</v>
      </c>
      <c r="L23" s="13">
        <f t="shared" si="3"/>
        <v>28</v>
      </c>
      <c r="M23" s="14">
        <v>99260</v>
      </c>
      <c r="N23" s="15">
        <f>((1+$C$1)^-K23)*M23</f>
        <v>56606.591021351676</v>
      </c>
      <c r="O23" s="16">
        <f>SUM(N23:N$123)</f>
        <v>1633393.5658502497</v>
      </c>
      <c r="P23" s="17">
        <f>SUM(O23:O$123)</f>
        <v>37762829.843523435</v>
      </c>
      <c r="Q23" s="15">
        <f>((1+$C$1)^-(K23+1))*L23</f>
        <v>15.50292111721738</v>
      </c>
      <c r="R23" s="18">
        <f>SUM(Q23:Q$123)</f>
        <v>9032.021142218246</v>
      </c>
      <c r="S23" s="16">
        <f>SUM(R23:R$123)</f>
        <v>533505.3179806354</v>
      </c>
    </row>
    <row r="24" spans="1:19" ht="12.75">
      <c r="A24" s="12">
        <f t="shared" si="0"/>
        <v>20</v>
      </c>
      <c r="B24" s="13">
        <f t="shared" si="1"/>
        <v>91</v>
      </c>
      <c r="C24" s="14">
        <v>98934</v>
      </c>
      <c r="D24" s="15">
        <f>((1+$C$1)^-A24)*C24</f>
        <v>54777.35706467086</v>
      </c>
      <c r="E24" s="16">
        <f>SUM(D24:$D$123)</f>
        <v>1507322.3020422996</v>
      </c>
      <c r="F24" s="17">
        <f>SUM(E24:E$123)</f>
        <v>32695532.50710177</v>
      </c>
      <c r="G24" s="15">
        <f>((1+$C$1)^-(A24+1))*B24</f>
        <v>48.916984107724744</v>
      </c>
      <c r="H24" s="18">
        <f>SUM(G24:$G$123)</f>
        <v>10874.765743050526</v>
      </c>
      <c r="I24" s="16">
        <f>SUM(H24:$H$123)</f>
        <v>555025.2387286562</v>
      </c>
      <c r="J24" s="19"/>
      <c r="K24" s="12">
        <f t="shared" si="2"/>
        <v>20</v>
      </c>
      <c r="L24" s="13">
        <f t="shared" si="3"/>
        <v>29</v>
      </c>
      <c r="M24" s="14">
        <v>99232</v>
      </c>
      <c r="N24" s="15">
        <f>((1+$C$1)^-K24)*M24</f>
        <v>54942.35243941839</v>
      </c>
      <c r="O24" s="16">
        <f>SUM(N24:N$123)</f>
        <v>1576786.9748288977</v>
      </c>
      <c r="P24" s="17">
        <f>SUM(O24:O$123)</f>
        <v>36129436.27767318</v>
      </c>
      <c r="Q24" s="15">
        <f>((1+$C$1)^-(K24+1))*L24</f>
        <v>15.58892900136283</v>
      </c>
      <c r="R24" s="18">
        <f>SUM(Q24:Q$123)</f>
        <v>9016.518221101029</v>
      </c>
      <c r="S24" s="16">
        <f>SUM(R24:R$123)</f>
        <v>524473.2968384172</v>
      </c>
    </row>
    <row r="25" spans="1:19" ht="14.25" customHeight="1">
      <c r="A25" s="12">
        <f t="shared" si="0"/>
        <v>21</v>
      </c>
      <c r="B25" s="13">
        <f t="shared" si="1"/>
        <v>97</v>
      </c>
      <c r="C25" s="14">
        <v>98843</v>
      </c>
      <c r="D25" s="15">
        <f>((1+$C$1)^-A25)*C25</f>
        <v>53132.98307867952</v>
      </c>
      <c r="E25" s="16">
        <f>SUM(D25:$D$123)</f>
        <v>1452544.9449776285</v>
      </c>
      <c r="F25" s="17">
        <f>SUM(E25:E$123)</f>
        <v>31188210.205059472</v>
      </c>
      <c r="G25" s="15">
        <f>((1+$C$1)^-(A25+1))*B25</f>
        <v>50.623572585610795</v>
      </c>
      <c r="H25" s="18">
        <f>SUM(G25:$G$123)</f>
        <v>10825.8487589428</v>
      </c>
      <c r="I25" s="16">
        <f>SUM(H25:$H$123)</f>
        <v>544150.4729856057</v>
      </c>
      <c r="J25" s="19"/>
      <c r="K25" s="12">
        <f t="shared" si="2"/>
        <v>21</v>
      </c>
      <c r="L25" s="13">
        <f t="shared" si="3"/>
        <v>28</v>
      </c>
      <c r="M25" s="14">
        <v>99203</v>
      </c>
      <c r="N25" s="15">
        <f>((1+$C$1)^-K25)*M25</f>
        <v>53326.50081800679</v>
      </c>
      <c r="O25" s="16">
        <f>SUM(N25:N$123)</f>
        <v>1521844.6223894793</v>
      </c>
      <c r="P25" s="17">
        <f>SUM(O25:O$123)</f>
        <v>34552649.30284427</v>
      </c>
      <c r="Q25" s="15">
        <f>((1+$C$1)^-(K25+1))*L25</f>
        <v>14.612990024712396</v>
      </c>
      <c r="R25" s="18">
        <f>SUM(Q25:Q$123)</f>
        <v>9000.929292099665</v>
      </c>
      <c r="S25" s="16">
        <f>SUM(R25:R$123)</f>
        <v>515456.77861731604</v>
      </c>
    </row>
    <row r="26" spans="1:19" ht="12.75">
      <c r="A26" s="12">
        <f t="shared" si="0"/>
        <v>22</v>
      </c>
      <c r="B26" s="13">
        <f t="shared" si="1"/>
        <v>98</v>
      </c>
      <c r="C26" s="14">
        <v>98746</v>
      </c>
      <c r="D26" s="15">
        <f>((1+$C$1)^-A26)*C26</f>
        <v>51534.79689215179</v>
      </c>
      <c r="E26" s="16">
        <f>SUM(D26:$D$123)</f>
        <v>1399411.9618989492</v>
      </c>
      <c r="F26" s="17">
        <f>SUM(E26:E$123)</f>
        <v>29735665.260081846</v>
      </c>
      <c r="G26" s="15">
        <f>((1+$C$1)^-(A26+1))*B26</f>
        <v>49.65579134611008</v>
      </c>
      <c r="H26" s="18">
        <f>SUM(G26:$G$123)</f>
        <v>10775.225186357191</v>
      </c>
      <c r="I26" s="16">
        <f>SUM(H26:$H$123)</f>
        <v>533324.624226663</v>
      </c>
      <c r="J26" s="19"/>
      <c r="K26" s="12">
        <f t="shared" si="2"/>
        <v>22</v>
      </c>
      <c r="L26" s="13">
        <f t="shared" si="3"/>
        <v>30</v>
      </c>
      <c r="M26" s="14">
        <v>99175</v>
      </c>
      <c r="N26" s="15">
        <f>((1+$C$1)^-K26)*M26</f>
        <v>51758.68877503042</v>
      </c>
      <c r="O26" s="16">
        <f>SUM(N26:N$123)</f>
        <v>1468518.1215714721</v>
      </c>
      <c r="P26" s="17">
        <f>SUM(O26:O$123)</f>
        <v>33030804.68045478</v>
      </c>
      <c r="Q26" s="15">
        <f>((1+$C$1)^-(K26+1))*L26</f>
        <v>15.200752452890839</v>
      </c>
      <c r="R26" s="18">
        <f>SUM(Q26:Q$123)</f>
        <v>8986.316302074953</v>
      </c>
      <c r="S26" s="16">
        <f>SUM(R26:R$123)</f>
        <v>506455.8493252163</v>
      </c>
    </row>
    <row r="27" spans="1:19" ht="12.75">
      <c r="A27" s="12">
        <f t="shared" si="0"/>
        <v>23</v>
      </c>
      <c r="B27" s="13">
        <f t="shared" si="1"/>
        <v>97</v>
      </c>
      <c r="C27" s="14">
        <v>98648</v>
      </c>
      <c r="D27" s="15">
        <f>((1+$C$1)^-A27)*C27</f>
        <v>49984.12759909252</v>
      </c>
      <c r="E27" s="16">
        <f>SUM(D27:$D$123)</f>
        <v>1347877.1650067973</v>
      </c>
      <c r="F27" s="17">
        <f>SUM(E27:E$123)</f>
        <v>28336253.298182897</v>
      </c>
      <c r="G27" s="15">
        <f>((1+$C$1)^-(A27+1))*B27</f>
        <v>47.71757242493241</v>
      </c>
      <c r="H27" s="18">
        <f>SUM(G27:$G$123)</f>
        <v>10725.56939501108</v>
      </c>
      <c r="I27" s="16">
        <f>SUM(H27:$H$123)</f>
        <v>522549.3990403057</v>
      </c>
      <c r="J27" s="19"/>
      <c r="K27" s="12">
        <f t="shared" si="2"/>
        <v>23</v>
      </c>
      <c r="L27" s="13">
        <f t="shared" si="3"/>
        <v>29</v>
      </c>
      <c r="M27" s="14">
        <v>99145</v>
      </c>
      <c r="N27" s="15">
        <f>((1+$C$1)^-K27)*M27</f>
        <v>50235.953398062076</v>
      </c>
      <c r="O27" s="16">
        <f>SUM(N27:N$123)</f>
        <v>1416759.4327964422</v>
      </c>
      <c r="P27" s="17">
        <f>SUM(O27:O$123)</f>
        <v>31562286.558883313</v>
      </c>
      <c r="Q27" s="15">
        <f>((1+$C$1)^-(K27+1))*L27</f>
        <v>14.266078353845774</v>
      </c>
      <c r="R27" s="18">
        <f>SUM(Q27:Q$123)</f>
        <v>8971.115549622062</v>
      </c>
      <c r="S27" s="16">
        <f>SUM(R27:R$123)</f>
        <v>497469.5330231414</v>
      </c>
    </row>
    <row r="28" spans="1:19" ht="12.75">
      <c r="A28" s="12">
        <f t="shared" si="0"/>
        <v>24</v>
      </c>
      <c r="B28" s="13">
        <f t="shared" si="1"/>
        <v>95</v>
      </c>
      <c r="C28" s="14">
        <v>98551</v>
      </c>
      <c r="D28" s="15">
        <f>((1+$C$1)^-A28)*C28</f>
        <v>48480.561649995</v>
      </c>
      <c r="E28" s="16">
        <f>SUM(D28:$D$123)</f>
        <v>1297893.0374077044</v>
      </c>
      <c r="F28" s="17">
        <f>SUM(E28:E$123)</f>
        <v>26988376.1331761</v>
      </c>
      <c r="G28" s="15">
        <f>((1+$C$1)^-(A28+1))*B28</f>
        <v>45.372529079857664</v>
      </c>
      <c r="H28" s="18">
        <f>SUM(G28:$G$123)</f>
        <v>10677.851822586148</v>
      </c>
      <c r="I28" s="16">
        <f>SUM(H28:$H$123)</f>
        <v>511823.82964529464</v>
      </c>
      <c r="J28" s="19"/>
      <c r="K28" s="12">
        <f t="shared" si="2"/>
        <v>24</v>
      </c>
      <c r="L28" s="13">
        <f t="shared" si="3"/>
        <v>29</v>
      </c>
      <c r="M28" s="14">
        <v>99116</v>
      </c>
      <c r="N28" s="15">
        <f>((1+$C$1)^-K28)*M28</f>
        <v>48758.50421102682</v>
      </c>
      <c r="O28" s="16">
        <f>SUM(N28:N$123)</f>
        <v>1366523.4793983798</v>
      </c>
      <c r="P28" s="17">
        <f>SUM(O28:O$123)</f>
        <v>30145527.126086872</v>
      </c>
      <c r="Q28" s="15">
        <f>((1+$C$1)^-(K28+1))*L28</f>
        <v>13.850561508588129</v>
      </c>
      <c r="R28" s="18">
        <f>SUM(Q28:Q$123)</f>
        <v>8956.849471268219</v>
      </c>
      <c r="S28" s="16">
        <f>SUM(R28:R$123)</f>
        <v>488498.41747351934</v>
      </c>
    </row>
    <row r="29" spans="1:19" ht="12.75">
      <c r="A29" s="12">
        <f t="shared" si="0"/>
        <v>25</v>
      </c>
      <c r="B29" s="13">
        <f t="shared" si="1"/>
        <v>92</v>
      </c>
      <c r="C29" s="14">
        <v>98456</v>
      </c>
      <c r="D29" s="15">
        <f>((1+$C$1)^-A29)*C29</f>
        <v>47023.133927225965</v>
      </c>
      <c r="E29" s="16">
        <f>SUM(D29:$D$123)</f>
        <v>1249412.4757577095</v>
      </c>
      <c r="F29" s="17">
        <f>SUM(E29:E$123)</f>
        <v>25690483.095768396</v>
      </c>
      <c r="G29" s="15">
        <f>((1+$C$1)^-(A29+1))*B29</f>
        <v>42.65991492434241</v>
      </c>
      <c r="H29" s="18">
        <f>SUM(G29:$G$123)</f>
        <v>10632.47929350629</v>
      </c>
      <c r="I29" s="16">
        <f>SUM(H29:$H$123)</f>
        <v>501145.97782270843</v>
      </c>
      <c r="J29" s="19"/>
      <c r="K29" s="12">
        <f t="shared" si="2"/>
        <v>25</v>
      </c>
      <c r="L29" s="13">
        <f t="shared" si="3"/>
        <v>28</v>
      </c>
      <c r="M29" s="14">
        <v>99087</v>
      </c>
      <c r="N29" s="15">
        <f>((1+$C$1)^-K29)*M29</f>
        <v>47324.50304143007</v>
      </c>
      <c r="O29" s="16">
        <f>SUM(N29:N$123)</f>
        <v>1317764.975187353</v>
      </c>
      <c r="P29" s="17">
        <f>SUM(O29:O$123)</f>
        <v>28779003.646688495</v>
      </c>
      <c r="Q29" s="15">
        <f>((1+$C$1)^-(K29+1))*L29</f>
        <v>12.983452368278126</v>
      </c>
      <c r="R29" s="18">
        <f>SUM(Q29:Q$123)</f>
        <v>8942.99890975963</v>
      </c>
      <c r="S29" s="16">
        <f>SUM(R29:R$123)</f>
        <v>479541.56800225115</v>
      </c>
    </row>
    <row r="30" spans="1:19" ht="12.75">
      <c r="A30" s="12">
        <f t="shared" si="0"/>
        <v>26</v>
      </c>
      <c r="B30" s="13">
        <f t="shared" si="1"/>
        <v>90</v>
      </c>
      <c r="C30" s="14">
        <v>98364</v>
      </c>
      <c r="D30" s="15">
        <f>((1+$C$1)^-A30)*C30</f>
        <v>45610.86816976105</v>
      </c>
      <c r="E30" s="16">
        <f>SUM(D30:$D$123)</f>
        <v>1202389.3418304834</v>
      </c>
      <c r="F30" s="17">
        <f>SUM(E30:E$123)</f>
        <v>24441070.620010685</v>
      </c>
      <c r="G30" s="15">
        <f>((1+$C$1)^-(A30+1))*B30</f>
        <v>40.517015018898455</v>
      </c>
      <c r="H30" s="18">
        <f>SUM(G30:$G$123)</f>
        <v>10589.819378581948</v>
      </c>
      <c r="I30" s="16">
        <f>SUM(H30:$H$123)</f>
        <v>490513.4985292022</v>
      </c>
      <c r="J30" s="19"/>
      <c r="K30" s="12">
        <f t="shared" si="2"/>
        <v>26</v>
      </c>
      <c r="L30" s="13">
        <f t="shared" si="3"/>
        <v>28</v>
      </c>
      <c r="M30" s="14">
        <v>99059</v>
      </c>
      <c r="N30" s="15">
        <f>((1+$C$1)^-K30)*M30</f>
        <v>45933.136005330816</v>
      </c>
      <c r="O30" s="16">
        <f>SUM(N30:N$123)</f>
        <v>1270440.4721459227</v>
      </c>
      <c r="P30" s="17">
        <f>SUM(O30:O$123)</f>
        <v>27461238.67150114</v>
      </c>
      <c r="Q30" s="15">
        <f>((1+$C$1)^-(K30+1))*L30</f>
        <v>12.605293561435074</v>
      </c>
      <c r="R30" s="18">
        <f>SUM(Q30:Q$123)</f>
        <v>8930.015457391351</v>
      </c>
      <c r="S30" s="16">
        <f>SUM(R30:R$123)</f>
        <v>470598.5690924915</v>
      </c>
    </row>
    <row r="31" spans="1:19" ht="12.75">
      <c r="A31" s="12">
        <f t="shared" si="0"/>
        <v>27</v>
      </c>
      <c r="B31" s="13">
        <f t="shared" si="1"/>
        <v>89</v>
      </c>
      <c r="C31" s="14">
        <v>98274</v>
      </c>
      <c r="D31" s="15">
        <f>((1+$C$1)^-A31)*C31</f>
        <v>44241.879266302516</v>
      </c>
      <c r="E31" s="16">
        <f>SUM(D31:$D$123)</f>
        <v>1156778.4736607224</v>
      </c>
      <c r="F31" s="17">
        <f>SUM(E31:E$123)</f>
        <v>23238681.278180204</v>
      </c>
      <c r="G31" s="15">
        <f>((1+$C$1)^-(A31+1))*B31</f>
        <v>38.89983103216788</v>
      </c>
      <c r="H31" s="18">
        <f>SUM(G31:$G$123)</f>
        <v>10549.302363563049</v>
      </c>
      <c r="I31" s="16">
        <f>SUM(H31:$H$123)</f>
        <v>479923.6791506202</v>
      </c>
      <c r="J31" s="19"/>
      <c r="K31" s="12">
        <f t="shared" si="2"/>
        <v>27</v>
      </c>
      <c r="L31" s="13">
        <f t="shared" si="3"/>
        <v>31</v>
      </c>
      <c r="M31" s="14">
        <v>99031</v>
      </c>
      <c r="N31" s="15">
        <f>((1+$C$1)^-K31)*M31</f>
        <v>44582.672381517026</v>
      </c>
      <c r="O31" s="16">
        <f>SUM(N31:N$123)</f>
        <v>1224507.336140592</v>
      </c>
      <c r="P31" s="17">
        <f>SUM(O31:O$123)</f>
        <v>26190798.19935522</v>
      </c>
      <c r="Q31" s="15">
        <f>((1+$C$1)^-(K31+1))*L31</f>
        <v>13.549379348283194</v>
      </c>
      <c r="R31" s="18">
        <f>SUM(Q31:Q$123)</f>
        <v>8917.410163829916</v>
      </c>
      <c r="S31" s="16">
        <f>SUM(R31:R$123)</f>
        <v>461668.5536351002</v>
      </c>
    </row>
    <row r="32" spans="1:19" ht="12.75">
      <c r="A32" s="12">
        <f t="shared" si="0"/>
        <v>28</v>
      </c>
      <c r="B32" s="13">
        <f t="shared" si="1"/>
        <v>90</v>
      </c>
      <c r="C32" s="14">
        <v>98185</v>
      </c>
      <c r="D32" s="15">
        <f>((1+$C$1)^-A32)*C32</f>
        <v>42914.38101003824</v>
      </c>
      <c r="E32" s="16">
        <f>SUM(D32:$D$123)</f>
        <v>1112536.5943944198</v>
      </c>
      <c r="F32" s="17">
        <f>SUM(E32:E$123)</f>
        <v>22081902.804519486</v>
      </c>
      <c r="G32" s="15">
        <f>((1+$C$1)^-(A32+1))*B32</f>
        <v>38.19117260712457</v>
      </c>
      <c r="H32" s="18">
        <f>SUM(G32:$G$123)</f>
        <v>10510.402532530881</v>
      </c>
      <c r="I32" s="16">
        <f>SUM(H32:$H$123)</f>
        <v>469374.37678705715</v>
      </c>
      <c r="J32" s="19"/>
      <c r="K32" s="12">
        <f t="shared" si="2"/>
        <v>28</v>
      </c>
      <c r="L32" s="13">
        <f t="shared" si="3"/>
        <v>31</v>
      </c>
      <c r="M32" s="14">
        <v>99000</v>
      </c>
      <c r="N32" s="15">
        <f>((1+$C$1)^-K32)*M32</f>
        <v>43270.59856387213</v>
      </c>
      <c r="O32" s="16">
        <f>SUM(N32:N$123)</f>
        <v>1179924.6637590746</v>
      </c>
      <c r="P32" s="17">
        <f>SUM(O32:O$123)</f>
        <v>24966290.863214623</v>
      </c>
      <c r="Q32" s="15">
        <f>((1+$C$1)^-(K32+1))*L32</f>
        <v>13.154737231342908</v>
      </c>
      <c r="R32" s="18">
        <f>SUM(Q32:Q$123)</f>
        <v>8903.860784481634</v>
      </c>
      <c r="S32" s="16">
        <f>SUM(R32:R$123)</f>
        <v>452751.1434712703</v>
      </c>
    </row>
    <row r="33" spans="1:19" ht="12.75">
      <c r="A33" s="12">
        <f t="shared" si="0"/>
        <v>29</v>
      </c>
      <c r="B33" s="13">
        <f t="shared" si="1"/>
        <v>93</v>
      </c>
      <c r="C33" s="14">
        <v>98095</v>
      </c>
      <c r="D33" s="15">
        <f>((1+$C$1)^-A33)*C33</f>
        <v>41626.25640995427</v>
      </c>
      <c r="E33" s="16">
        <f>SUM(D33:$D$123)</f>
        <v>1069622.2133843817</v>
      </c>
      <c r="F33" s="17">
        <f>SUM(E33:E$123)</f>
        <v>20969366.210125066</v>
      </c>
      <c r="G33" s="15">
        <f>((1+$C$1)^-(A33+1))*B33</f>
        <v>38.314768634979345</v>
      </c>
      <c r="H33" s="18">
        <f>SUM(G33:$G$123)</f>
        <v>10472.211359923756</v>
      </c>
      <c r="I33" s="16">
        <f>SUM(H33:$H$123)</f>
        <v>458863.97425452626</v>
      </c>
      <c r="J33" s="19"/>
      <c r="K33" s="12">
        <f t="shared" si="2"/>
        <v>29</v>
      </c>
      <c r="L33" s="13">
        <f t="shared" si="3"/>
        <v>34</v>
      </c>
      <c r="M33" s="14">
        <v>98969</v>
      </c>
      <c r="N33" s="15">
        <f>((1+$C$1)^-K33)*M33</f>
        <v>41997.13513060568</v>
      </c>
      <c r="O33" s="16">
        <f>SUM(N33:N$123)</f>
        <v>1136654.0651952026</v>
      </c>
      <c r="P33" s="17">
        <f>SUM(O33:O$123)</f>
        <v>23786366.199455548</v>
      </c>
      <c r="Q33" s="15">
        <f>((1+$C$1)^-(K33+1))*L33</f>
        <v>14.007549823540835</v>
      </c>
      <c r="R33" s="18">
        <f>SUM(Q33:Q$123)</f>
        <v>8890.70604725029</v>
      </c>
      <c r="S33" s="16">
        <f>SUM(R33:R$123)</f>
        <v>443847.28268678865</v>
      </c>
    </row>
    <row r="34" spans="1:19" ht="12.75">
      <c r="A34" s="12">
        <f t="shared" si="0"/>
        <v>30</v>
      </c>
      <c r="B34" s="13">
        <f t="shared" si="1"/>
        <v>94</v>
      </c>
      <c r="C34" s="14">
        <v>98002</v>
      </c>
      <c r="D34" s="15">
        <f>((1+$C$1)^-A34)*C34</f>
        <v>40375.52640607791</v>
      </c>
      <c r="E34" s="16">
        <f>SUM(D34:$D$123)</f>
        <v>1027995.9569744271</v>
      </c>
      <c r="F34" s="17">
        <f>SUM(E34:E$123)</f>
        <v>19899743.996740688</v>
      </c>
      <c r="G34" s="15">
        <f>((1+$C$1)^-(A34+1))*B34</f>
        <v>37.59879164514101</v>
      </c>
      <c r="H34" s="18">
        <f>SUM(G34:$G$123)</f>
        <v>10433.896591288778</v>
      </c>
      <c r="I34" s="16">
        <f>SUM(H34:$H$123)</f>
        <v>448391.7628946025</v>
      </c>
      <c r="J34" s="19"/>
      <c r="K34" s="12">
        <f t="shared" si="2"/>
        <v>30</v>
      </c>
      <c r="L34" s="13">
        <f t="shared" si="3"/>
        <v>35</v>
      </c>
      <c r="M34" s="14">
        <v>98935</v>
      </c>
      <c r="N34" s="15">
        <f>((1+$C$1)^-K34)*M34</f>
        <v>40759.91005270625</v>
      </c>
      <c r="O34" s="16">
        <f>SUM(N34:N$123)</f>
        <v>1094656.930064597</v>
      </c>
      <c r="P34" s="17">
        <f>SUM(O34:O$123)</f>
        <v>22649712.134260345</v>
      </c>
      <c r="Q34" s="15">
        <f>((1+$C$1)^-(K34+1))*L34</f>
        <v>13.999550080637611</v>
      </c>
      <c r="R34" s="18">
        <f>SUM(Q34:Q$123)</f>
        <v>8876.69849742675</v>
      </c>
      <c r="S34" s="16">
        <f>SUM(R34:R$123)</f>
        <v>434956.5766395384</v>
      </c>
    </row>
    <row r="35" spans="1:19" ht="12.75">
      <c r="A35" s="12">
        <f t="shared" si="0"/>
        <v>31</v>
      </c>
      <c r="B35" s="13">
        <f t="shared" si="1"/>
        <v>97</v>
      </c>
      <c r="C35" s="14">
        <v>97908</v>
      </c>
      <c r="D35" s="15">
        <f>((1+$C$1)^-A35)*C35</f>
        <v>39161.94140843049</v>
      </c>
      <c r="E35" s="16">
        <f>SUM(D35:$D$123)</f>
        <v>987620.4305683491</v>
      </c>
      <c r="F35" s="17">
        <f>SUM(E35:E$123)</f>
        <v>18871748.03976626</v>
      </c>
      <c r="G35" s="15">
        <f>((1+$C$1)^-(A35+1))*B35</f>
        <v>37.668692311285675</v>
      </c>
      <c r="H35" s="18">
        <f>SUM(G35:$G$123)</f>
        <v>10396.297799643637</v>
      </c>
      <c r="I35" s="16">
        <f>SUM(H35:$H$123)</f>
        <v>437957.8663033137</v>
      </c>
      <c r="J35" s="19"/>
      <c r="K35" s="12">
        <f t="shared" si="2"/>
        <v>31</v>
      </c>
      <c r="L35" s="13">
        <f t="shared" si="3"/>
        <v>38</v>
      </c>
      <c r="M35" s="14">
        <v>98900</v>
      </c>
      <c r="N35" s="15">
        <f>((1+$C$1)^-K35)*M35</f>
        <v>39558.72865643028</v>
      </c>
      <c r="O35" s="16">
        <f>SUM(N35:N$123)</f>
        <v>1053897.0200118907</v>
      </c>
      <c r="P35" s="17">
        <f>SUM(O35:O$123)</f>
        <v>21555055.20419575</v>
      </c>
      <c r="Q35" s="15">
        <f>((1+$C$1)^-(K35+1))*L35</f>
        <v>14.756807297204697</v>
      </c>
      <c r="R35" s="18">
        <f>SUM(Q35:Q$123)</f>
        <v>8862.698947346113</v>
      </c>
      <c r="S35" s="16">
        <f>SUM(R35:R$123)</f>
        <v>426079.87814211164</v>
      </c>
    </row>
    <row r="36" spans="1:19" ht="12.75">
      <c r="A36" s="12">
        <f t="shared" si="0"/>
        <v>32</v>
      </c>
      <c r="B36" s="13">
        <f t="shared" si="1"/>
        <v>100</v>
      </c>
      <c r="C36" s="14">
        <v>97811</v>
      </c>
      <c r="D36" s="15">
        <f>((1+$C$1)^-A36)*C36</f>
        <v>37983.63364597075</v>
      </c>
      <c r="E36" s="16">
        <f>SUM(D36:$D$123)</f>
        <v>948458.4891599186</v>
      </c>
      <c r="F36" s="17">
        <f>SUM(E36:E$123)</f>
        <v>17884127.609197907</v>
      </c>
      <c r="G36" s="15">
        <f>((1+$C$1)^-(A36+1))*B36</f>
        <v>37.70262467349181</v>
      </c>
      <c r="H36" s="18">
        <f>SUM(G36:$G$123)</f>
        <v>10358.62910733235</v>
      </c>
      <c r="I36" s="16">
        <f>SUM(H36:$H$123)</f>
        <v>427561.56850367005</v>
      </c>
      <c r="J36" s="19"/>
      <c r="K36" s="12">
        <f t="shared" si="2"/>
        <v>32</v>
      </c>
      <c r="L36" s="13">
        <f t="shared" si="3"/>
        <v>40</v>
      </c>
      <c r="M36" s="14">
        <v>98862</v>
      </c>
      <c r="N36" s="15">
        <f>((1+$C$1)^-K36)*M36</f>
        <v>38391.7758688487</v>
      </c>
      <c r="O36" s="16">
        <f>SUM(N36:N$123)</f>
        <v>1014338.2913554605</v>
      </c>
      <c r="P36" s="17">
        <f>SUM(O36:O$123)</f>
        <v>20501158.184183862</v>
      </c>
      <c r="Q36" s="15">
        <f>((1+$C$1)^-(K36+1))*L36</f>
        <v>15.081049869396725</v>
      </c>
      <c r="R36" s="18">
        <f>SUM(Q36:Q$123)</f>
        <v>8847.942140048908</v>
      </c>
      <c r="S36" s="16">
        <f>SUM(R36:R$123)</f>
        <v>417217.1791947656</v>
      </c>
    </row>
    <row r="37" spans="1:19" ht="12.75">
      <c r="A37" s="12">
        <f t="shared" si="0"/>
        <v>33</v>
      </c>
      <c r="B37" s="13">
        <f t="shared" si="1"/>
        <v>100</v>
      </c>
      <c r="C37" s="14">
        <v>97711</v>
      </c>
      <c r="D37" s="15">
        <f>((1+$C$1)^-A37)*C37</f>
        <v>36839.611594715585</v>
      </c>
      <c r="E37" s="16">
        <f>SUM(D37:$D$123)</f>
        <v>910474.8555139479</v>
      </c>
      <c r="F37" s="17">
        <f>SUM(E37:E$123)</f>
        <v>16935669.120037984</v>
      </c>
      <c r="G37" s="15">
        <f>((1+$C$1)^-(A37+1))*B37</f>
        <v>36.604489974263906</v>
      </c>
      <c r="H37" s="18">
        <f>SUM(G37:$G$123)</f>
        <v>10320.926482658859</v>
      </c>
      <c r="I37" s="16">
        <f>SUM(H37:$H$123)</f>
        <v>417202.9393963377</v>
      </c>
      <c r="J37" s="19"/>
      <c r="K37" s="12">
        <f t="shared" si="2"/>
        <v>33</v>
      </c>
      <c r="L37" s="13">
        <f t="shared" si="3"/>
        <v>45</v>
      </c>
      <c r="M37" s="14">
        <v>98822</v>
      </c>
      <c r="N37" s="15">
        <f>((1+$C$1)^-K37)*M37</f>
        <v>37258.48775483808</v>
      </c>
      <c r="O37" s="16">
        <f>SUM(N37:N$123)</f>
        <v>975946.5154866119</v>
      </c>
      <c r="P37" s="17">
        <f>SUM(O37:O$123)</f>
        <v>19486819.8928284</v>
      </c>
      <c r="Q37" s="15">
        <f>((1+$C$1)^-(K37+1))*L37</f>
        <v>16.472020488418757</v>
      </c>
      <c r="R37" s="18">
        <f>SUM(Q37:Q$123)</f>
        <v>8832.861090179511</v>
      </c>
      <c r="S37" s="16">
        <f>SUM(R37:R$123)</f>
        <v>408369.2370547166</v>
      </c>
    </row>
    <row r="38" spans="1:19" ht="12.75">
      <c r="A38" s="12">
        <f t="shared" si="0"/>
        <v>34</v>
      </c>
      <c r="B38" s="13">
        <f t="shared" si="1"/>
        <v>103</v>
      </c>
      <c r="C38" s="14">
        <v>97611</v>
      </c>
      <c r="D38" s="15">
        <f>((1+$C$1)^-A38)*C38</f>
        <v>35730.00870877874</v>
      </c>
      <c r="E38" s="16">
        <f>SUM(D38:$D$123)</f>
        <v>873635.2439192324</v>
      </c>
      <c r="F38" s="17">
        <f>SUM(E38:E$123)</f>
        <v>16025194.264524035</v>
      </c>
      <c r="G38" s="15">
        <f>((1+$C$1)^-(A38+1))*B38</f>
        <v>36.6044899742639</v>
      </c>
      <c r="H38" s="18">
        <f>SUM(G38:$G$123)</f>
        <v>10284.321992684594</v>
      </c>
      <c r="I38" s="16">
        <f>SUM(H38:$H$123)</f>
        <v>406882.0129136788</v>
      </c>
      <c r="J38" s="19"/>
      <c r="K38" s="12">
        <f t="shared" si="2"/>
        <v>34</v>
      </c>
      <c r="L38" s="13">
        <f t="shared" si="3"/>
        <v>46</v>
      </c>
      <c r="M38" s="14">
        <v>98777</v>
      </c>
      <c r="N38" s="15">
        <f>((1+$C$1)^-K38)*M38</f>
        <v>36156.81706187865</v>
      </c>
      <c r="O38" s="16">
        <f>SUM(N38:N$123)</f>
        <v>938688.0277317738</v>
      </c>
      <c r="P38" s="17">
        <f>SUM(O38:O$123)</f>
        <v>18510873.37734179</v>
      </c>
      <c r="Q38" s="15">
        <f>((1+$C$1)^-(K38+1))*L38</f>
        <v>16.34763629918582</v>
      </c>
      <c r="R38" s="18">
        <f>SUM(Q38:Q$123)</f>
        <v>8816.389069691093</v>
      </c>
      <c r="S38" s="16">
        <f>SUM(R38:R$123)</f>
        <v>399536.3759645371</v>
      </c>
    </row>
    <row r="39" spans="1:19" ht="12.75">
      <c r="A39" s="12">
        <f t="shared" si="0"/>
        <v>35</v>
      </c>
      <c r="B39" s="13">
        <f t="shared" si="1"/>
        <v>106</v>
      </c>
      <c r="C39" s="14">
        <v>97508</v>
      </c>
      <c r="D39" s="15">
        <f>((1+$C$1)^-A39)*C39</f>
        <v>34652.724353500234</v>
      </c>
      <c r="E39" s="16">
        <f>SUM(D39:$D$123)</f>
        <v>837905.2352104536</v>
      </c>
      <c r="F39" s="17">
        <f>SUM(E39:E$123)</f>
        <v>15151559.020604804</v>
      </c>
      <c r="G39" s="15">
        <f>((1+$C$1)^-(A39+1))*B39</f>
        <v>36.57343705600879</v>
      </c>
      <c r="H39" s="18">
        <f>SUM(G39:$G$123)</f>
        <v>10247.717502710331</v>
      </c>
      <c r="I39" s="16">
        <f>SUM(H39:$H$123)</f>
        <v>396597.6909209942</v>
      </c>
      <c r="J39" s="19"/>
      <c r="K39" s="12">
        <f t="shared" si="2"/>
        <v>35</v>
      </c>
      <c r="L39" s="13">
        <f t="shared" si="3"/>
        <v>49</v>
      </c>
      <c r="M39" s="14">
        <v>98731</v>
      </c>
      <c r="N39" s="15">
        <f>((1+$C$1)^-K39)*M39</f>
        <v>35087.35824901989</v>
      </c>
      <c r="O39" s="16">
        <f>SUM(N39:N$123)</f>
        <v>902531.210669895</v>
      </c>
      <c r="P39" s="17">
        <f>SUM(O39:O$123)</f>
        <v>17572185.349610027</v>
      </c>
      <c r="Q39" s="15">
        <f>((1+$C$1)^-(K39+1))*L39</f>
        <v>16.90658882777765</v>
      </c>
      <c r="R39" s="18">
        <f>SUM(Q39:Q$123)</f>
        <v>8800.041433391907</v>
      </c>
      <c r="S39" s="16">
        <f>SUM(R39:R$123)</f>
        <v>390719.986894846</v>
      </c>
    </row>
    <row r="40" spans="1:19" ht="12.75">
      <c r="A40" s="12">
        <f t="shared" si="0"/>
        <v>36</v>
      </c>
      <c r="B40" s="13">
        <f t="shared" si="1"/>
        <v>111</v>
      </c>
      <c r="C40" s="14">
        <v>97402</v>
      </c>
      <c r="D40" s="15">
        <f>((1+$C$1)^-A40)*C40</f>
        <v>33606.8482653714</v>
      </c>
      <c r="E40" s="16">
        <f>SUM(D40:$D$123)</f>
        <v>803252.5108569534</v>
      </c>
      <c r="F40" s="17">
        <f>SUM(E40:E$123)</f>
        <v>14313653.785394348</v>
      </c>
      <c r="G40" s="15">
        <f>((1+$C$1)^-(A40+1))*B40</f>
        <v>37.18310600125459</v>
      </c>
      <c r="H40" s="18">
        <f>SUM(G40:$G$123)</f>
        <v>10211.144065654324</v>
      </c>
      <c r="I40" s="16">
        <f>SUM(H40:$H$123)</f>
        <v>386349.97341828386</v>
      </c>
      <c r="J40" s="19"/>
      <c r="K40" s="12">
        <f t="shared" si="2"/>
        <v>36</v>
      </c>
      <c r="L40" s="13">
        <f t="shared" si="3"/>
        <v>54</v>
      </c>
      <c r="M40" s="14">
        <v>98682</v>
      </c>
      <c r="N40" s="15">
        <f>((1+$C$1)^-K40)*M40</f>
        <v>34048.489769443964</v>
      </c>
      <c r="O40" s="16">
        <f>SUM(N40:N$123)</f>
        <v>867443.8524208752</v>
      </c>
      <c r="P40" s="17">
        <f>SUM(O40:O$123)</f>
        <v>16669654.138940133</v>
      </c>
      <c r="Q40" s="15">
        <f>((1+$C$1)^-(K40+1))*L40</f>
        <v>18.08907859520494</v>
      </c>
      <c r="R40" s="18">
        <f>SUM(Q40:Q$123)</f>
        <v>8783.134844564129</v>
      </c>
      <c r="S40" s="16">
        <f>SUM(R40:R$123)</f>
        <v>381919.9454614541</v>
      </c>
    </row>
    <row r="41" spans="1:19" ht="12.75">
      <c r="A41" s="12">
        <f t="shared" si="0"/>
        <v>37</v>
      </c>
      <c r="B41" s="13">
        <f t="shared" si="1"/>
        <v>120</v>
      </c>
      <c r="C41" s="14">
        <v>97291</v>
      </c>
      <c r="D41" s="15">
        <f>((1+$C$1)^-A41)*C41</f>
        <v>32590.82491863118</v>
      </c>
      <c r="E41" s="16">
        <f>SUM(D41:$D$123)</f>
        <v>769645.662591582</v>
      </c>
      <c r="F41" s="17">
        <f>SUM(E41:E$123)</f>
        <v>13510401.274537392</v>
      </c>
      <c r="G41" s="15">
        <f>((1+$C$1)^-(A41+1))*B41</f>
        <v>39.02713828523181</v>
      </c>
      <c r="H41" s="18">
        <f>SUM(G41:$G$123)</f>
        <v>10173.96095965307</v>
      </c>
      <c r="I41" s="16">
        <f>SUM(H41:$H$123)</f>
        <v>376138.82935262955</v>
      </c>
      <c r="J41" s="19"/>
      <c r="K41" s="12">
        <f t="shared" si="2"/>
        <v>37</v>
      </c>
      <c r="L41" s="13">
        <f t="shared" si="3"/>
        <v>57</v>
      </c>
      <c r="M41" s="14">
        <v>98628</v>
      </c>
      <c r="N41" s="15">
        <f>((1+$C$1)^-K41)*M41</f>
        <v>33038.697105330975</v>
      </c>
      <c r="O41" s="16">
        <f>SUM(N41:N$123)</f>
        <v>833395.3626514314</v>
      </c>
      <c r="P41" s="17">
        <f>SUM(O41:O$123)</f>
        <v>15802210.28651926</v>
      </c>
      <c r="Q41" s="15">
        <f>((1+$C$1)^-(K41+1))*L41</f>
        <v>18.537890685485106</v>
      </c>
      <c r="R41" s="18">
        <f>SUM(Q41:Q$123)</f>
        <v>8765.045765968924</v>
      </c>
      <c r="S41" s="16">
        <f>SUM(R41:R$123)</f>
        <v>373136.81061689</v>
      </c>
    </row>
    <row r="42" spans="1:19" ht="12.75">
      <c r="A42" s="12">
        <f t="shared" si="0"/>
        <v>38</v>
      </c>
      <c r="B42" s="13">
        <f t="shared" si="1"/>
        <v>127</v>
      </c>
      <c r="C42" s="14">
        <v>97171</v>
      </c>
      <c r="D42" s="15">
        <f>((1+$C$1)^-A42)*C42</f>
        <v>31602.55045261883</v>
      </c>
      <c r="E42" s="16">
        <f>SUM(D42:$D$123)</f>
        <v>737054.837672951</v>
      </c>
      <c r="F42" s="17">
        <f>SUM(E42:E$123)</f>
        <v>12740755.611945812</v>
      </c>
      <c r="G42" s="15">
        <f>((1+$C$1)^-(A42+1))*B42</f>
        <v>40.10070034162167</v>
      </c>
      <c r="H42" s="18">
        <f>SUM(G42:$G$123)</f>
        <v>10134.933821367838</v>
      </c>
      <c r="I42" s="16">
        <f>SUM(H42:$H$123)</f>
        <v>365964.86839297647</v>
      </c>
      <c r="J42" s="19"/>
      <c r="K42" s="12">
        <f t="shared" si="2"/>
        <v>38</v>
      </c>
      <c r="L42" s="13">
        <f t="shared" si="3"/>
        <v>65</v>
      </c>
      <c r="M42" s="14">
        <v>98571</v>
      </c>
      <c r="N42" s="15">
        <f>((1+$C$1)^-K42)*M42</f>
        <v>32057.867065946535</v>
      </c>
      <c r="O42" s="16">
        <f>SUM(N42:N$123)</f>
        <v>800356.6655461004</v>
      </c>
      <c r="P42" s="17">
        <f>SUM(O42:O$123)</f>
        <v>14968814.92386783</v>
      </c>
      <c r="Q42" s="15">
        <f>((1+$C$1)^-(K42+1))*L42</f>
        <v>20.523980489806366</v>
      </c>
      <c r="R42" s="18">
        <f>SUM(Q42:Q$123)</f>
        <v>8746.507875283438</v>
      </c>
      <c r="S42" s="16">
        <f>SUM(R42:R$123)</f>
        <v>364371.76485092106</v>
      </c>
    </row>
    <row r="43" spans="1:19" ht="12.75">
      <c r="A43" s="12">
        <f t="shared" si="0"/>
        <v>39</v>
      </c>
      <c r="B43" s="13">
        <f t="shared" si="1"/>
        <v>135</v>
      </c>
      <c r="C43" s="14">
        <v>97044</v>
      </c>
      <c r="D43" s="15">
        <f>((1+$C$1)^-A43)*C43</f>
        <v>30641.987117734905</v>
      </c>
      <c r="E43" s="16">
        <f>SUM(D43:$D$123)</f>
        <v>705452.2872203322</v>
      </c>
      <c r="F43" s="17">
        <f>SUM(E43:E$123)</f>
        <v>12003700.774272861</v>
      </c>
      <c r="G43" s="15">
        <f>((1+$C$1)^-(A43+1))*B43</f>
        <v>41.38517350446392</v>
      </c>
      <c r="H43" s="18">
        <f>SUM(G43:$G$123)</f>
        <v>10094.833121026215</v>
      </c>
      <c r="I43" s="16">
        <f>SUM(H43:$H$123)</f>
        <v>355829.93457160867</v>
      </c>
      <c r="J43" s="19"/>
      <c r="K43" s="12">
        <f t="shared" si="2"/>
        <v>39</v>
      </c>
      <c r="L43" s="13">
        <f t="shared" si="3"/>
        <v>72</v>
      </c>
      <c r="M43" s="14">
        <v>98506</v>
      </c>
      <c r="N43" s="15">
        <f>((1+$C$1)^-K43)*M43</f>
        <v>31103.61880198255</v>
      </c>
      <c r="O43" s="16">
        <f>SUM(N43:N$123)</f>
        <v>768298.7984801538</v>
      </c>
      <c r="P43" s="17">
        <f>SUM(O43:O$123)</f>
        <v>14168458.258321727</v>
      </c>
      <c r="Q43" s="15">
        <f>((1+$C$1)^-(K43+1))*L43</f>
        <v>22.07209253571409</v>
      </c>
      <c r="R43" s="18">
        <f>SUM(Q43:Q$123)</f>
        <v>8725.983894793631</v>
      </c>
      <c r="S43" s="16">
        <f>SUM(R43:R$123)</f>
        <v>355625.25697563763</v>
      </c>
    </row>
    <row r="44" spans="1:19" ht="12.75">
      <c r="A44" s="12">
        <f t="shared" si="0"/>
        <v>40</v>
      </c>
      <c r="B44" s="13">
        <f t="shared" si="1"/>
        <v>141</v>
      </c>
      <c r="C44" s="14">
        <v>96909</v>
      </c>
      <c r="D44" s="15">
        <f>((1+$C$1)^-A44)*C44</f>
        <v>29708.11688254885</v>
      </c>
      <c r="E44" s="16">
        <f>SUM(D44:$D$123)</f>
        <v>674810.3001025975</v>
      </c>
      <c r="F44" s="17">
        <f>SUM(E44:E$123)</f>
        <v>11298248.487052526</v>
      </c>
      <c r="G44" s="15">
        <f>((1+$C$1)^-(A44+1))*B44</f>
        <v>41.965548105928896</v>
      </c>
      <c r="H44" s="18">
        <f>SUM(G44:$G$123)</f>
        <v>10053.447947521752</v>
      </c>
      <c r="I44" s="16">
        <f>SUM(H44:$H$123)</f>
        <v>345735.1014505825</v>
      </c>
      <c r="J44" s="19"/>
      <c r="K44" s="12">
        <f t="shared" si="2"/>
        <v>40</v>
      </c>
      <c r="L44" s="13">
        <f t="shared" si="3"/>
        <v>79</v>
      </c>
      <c r="M44" s="14">
        <v>98434</v>
      </c>
      <c r="N44" s="15">
        <f>((1+$C$1)^-K44)*M44</f>
        <v>30175.616064728903</v>
      </c>
      <c r="O44" s="16">
        <f>SUM(N44:N$123)</f>
        <v>737195.1796781712</v>
      </c>
      <c r="P44" s="17">
        <f>SUM(O44:O$123)</f>
        <v>13400159.459841575</v>
      </c>
      <c r="Q44" s="15">
        <f>((1+$C$1)^-(K44+1))*L44</f>
        <v>23.512612059350232</v>
      </c>
      <c r="R44" s="18">
        <f>SUM(Q44:Q$123)</f>
        <v>8703.911802257919</v>
      </c>
      <c r="S44" s="16">
        <f>SUM(R44:R$123)</f>
        <v>346899.27308084397</v>
      </c>
    </row>
    <row r="45" spans="1:19" ht="12.75">
      <c r="A45" s="12">
        <f t="shared" si="0"/>
        <v>41</v>
      </c>
      <c r="B45" s="13">
        <f t="shared" si="1"/>
        <v>150</v>
      </c>
      <c r="C45" s="14">
        <v>96768</v>
      </c>
      <c r="D45" s="15">
        <f>((1+$C$1)^-A45)*C45</f>
        <v>28800.866376698777</v>
      </c>
      <c r="E45" s="16">
        <f>SUM(D45:$D$123)</f>
        <v>645102.1832200486</v>
      </c>
      <c r="F45" s="17">
        <f>SUM(E45:E$123)</f>
        <v>10623438.18694993</v>
      </c>
      <c r="G45" s="15">
        <f>((1+$C$1)^-(A45+1))*B45</f>
        <v>43.3438836045537</v>
      </c>
      <c r="H45" s="18">
        <f>SUM(G45:$G$123)</f>
        <v>10011.482399415823</v>
      </c>
      <c r="I45" s="16">
        <f>SUM(H45:$H$123)</f>
        <v>335681.65350306075</v>
      </c>
      <c r="J45" s="19"/>
      <c r="K45" s="12">
        <f t="shared" si="2"/>
        <v>41</v>
      </c>
      <c r="L45" s="13">
        <f t="shared" si="3"/>
        <v>84</v>
      </c>
      <c r="M45" s="14">
        <v>98355</v>
      </c>
      <c r="N45" s="15">
        <f>((1+$C$1)^-K45)*M45</f>
        <v>29273.20201389104</v>
      </c>
      <c r="O45" s="16">
        <f>SUM(N45:N$123)</f>
        <v>707019.5636134424</v>
      </c>
      <c r="P45" s="17">
        <f>SUM(O45:O$123)</f>
        <v>12662964.280163404</v>
      </c>
      <c r="Q45" s="15">
        <f>((1+$C$1)^-(K45+1))*L45</f>
        <v>24.272574818550073</v>
      </c>
      <c r="R45" s="18">
        <f>SUM(Q45:Q$123)</f>
        <v>8680.399190198568</v>
      </c>
      <c r="S45" s="16">
        <f>SUM(R45:R$123)</f>
        <v>338195.3612785861</v>
      </c>
    </row>
    <row r="46" spans="1:19" ht="12.75">
      <c r="A46" s="12">
        <f t="shared" si="0"/>
        <v>42</v>
      </c>
      <c r="B46" s="13">
        <f t="shared" si="1"/>
        <v>162</v>
      </c>
      <c r="C46" s="14">
        <v>96618</v>
      </c>
      <c r="D46" s="15">
        <f>((1+$C$1)^-A46)*C46</f>
        <v>27918.66230736513</v>
      </c>
      <c r="E46" s="16">
        <f>SUM(D46:$D$123)</f>
        <v>616301.3168433497</v>
      </c>
      <c r="F46" s="17">
        <f>SUM(E46:E$123)</f>
        <v>9978336.003729882</v>
      </c>
      <c r="G46" s="15">
        <f>((1+$C$1)^-(A46+1))*B46</f>
        <v>45.44795562419223</v>
      </c>
      <c r="H46" s="18">
        <f>SUM(G46:$G$123)</f>
        <v>9968.13851581127</v>
      </c>
      <c r="I46" s="16">
        <f>SUM(H46:$H$123)</f>
        <v>325670.1711036449</v>
      </c>
      <c r="J46" s="19"/>
      <c r="K46" s="12">
        <f t="shared" si="2"/>
        <v>42</v>
      </c>
      <c r="L46" s="13">
        <f t="shared" si="3"/>
        <v>93</v>
      </c>
      <c r="M46" s="14">
        <v>98271</v>
      </c>
      <c r="N46" s="15">
        <f>((1+$C$1)^-K46)*M46</f>
        <v>28396.31190468731</v>
      </c>
      <c r="O46" s="16">
        <f>SUM(N46:N$123)</f>
        <v>677746.3615995514</v>
      </c>
      <c r="P46" s="17">
        <f>SUM(O46:O$123)</f>
        <v>11955944.716549959</v>
      </c>
      <c r="Q46" s="15">
        <f>((1+$C$1)^-(K46+1))*L46</f>
        <v>26.090493043517764</v>
      </c>
      <c r="R46" s="18">
        <f>SUM(Q46:Q$123)</f>
        <v>8656.126615380017</v>
      </c>
      <c r="S46" s="16">
        <f>SUM(R46:R$123)</f>
        <v>329514.9620883875</v>
      </c>
    </row>
    <row r="47" spans="1:19" ht="12.75">
      <c r="A47" s="12">
        <f t="shared" si="0"/>
        <v>43</v>
      </c>
      <c r="B47" s="13">
        <f t="shared" si="1"/>
        <v>176</v>
      </c>
      <c r="C47" s="14">
        <v>96456</v>
      </c>
      <c r="D47" s="15">
        <f>((1+$C$1)^-A47)*C47</f>
        <v>27060.049430167197</v>
      </c>
      <c r="E47" s="16">
        <f>SUM(D47:$D$123)</f>
        <v>588382.6545359849</v>
      </c>
      <c r="F47" s="17">
        <f>SUM(E47:E$123)</f>
        <v>9362034.686886534</v>
      </c>
      <c r="G47" s="15">
        <f>((1+$C$1)^-(A47+1))*B47</f>
        <v>47.9374337160364</v>
      </c>
      <c r="H47" s="18">
        <f>SUM(G47:$G$123)</f>
        <v>9922.690560187077</v>
      </c>
      <c r="I47" s="16">
        <f>SUM(H47:$H$123)</f>
        <v>315702.0325878336</v>
      </c>
      <c r="J47" s="19"/>
      <c r="K47" s="12">
        <f t="shared" si="2"/>
        <v>43</v>
      </c>
      <c r="L47" s="13">
        <f t="shared" si="3"/>
        <v>101</v>
      </c>
      <c r="M47" s="14">
        <v>98178</v>
      </c>
      <c r="N47" s="15">
        <f>((1+$C$1)^-K47)*M47</f>
        <v>27543.144365876204</v>
      </c>
      <c r="O47" s="16">
        <f>SUM(N47:N$123)</f>
        <v>649350.0496948641</v>
      </c>
      <c r="P47" s="17">
        <f>SUM(O47:O$123)</f>
        <v>11278198.354950408</v>
      </c>
      <c r="Q47" s="15">
        <f>((1+$C$1)^-(K47+1))*L47</f>
        <v>27.509550030225437</v>
      </c>
      <c r="R47" s="18">
        <f>SUM(Q47:Q$123)</f>
        <v>8630.036122336498</v>
      </c>
      <c r="S47" s="16">
        <f>SUM(R47:R$123)</f>
        <v>320858.83547300746</v>
      </c>
    </row>
    <row r="48" spans="1:19" ht="12.75">
      <c r="A48" s="12">
        <f t="shared" si="0"/>
        <v>44</v>
      </c>
      <c r="B48" s="13">
        <f t="shared" si="1"/>
        <v>191</v>
      </c>
      <c r="C48" s="14">
        <v>96280</v>
      </c>
      <c r="D48" s="15">
        <f>((1+$C$1)^-A48)*C48</f>
        <v>26223.955216931732</v>
      </c>
      <c r="E48" s="16">
        <f>SUM(D48:$D$123)</f>
        <v>561322.6051058176</v>
      </c>
      <c r="F48" s="17">
        <f>SUM(E48:E$123)</f>
        <v>8773652.032350546</v>
      </c>
      <c r="G48" s="15">
        <f>((1+$C$1)^-(A48+1))*B48</f>
        <v>50.50777713902776</v>
      </c>
      <c r="H48" s="18">
        <f>SUM(G48:$G$123)</f>
        <v>9874.753126471041</v>
      </c>
      <c r="I48" s="16">
        <f>SUM(H48:$H$123)</f>
        <v>305779.3420276465</v>
      </c>
      <c r="J48" s="19"/>
      <c r="K48" s="12">
        <f t="shared" si="2"/>
        <v>44</v>
      </c>
      <c r="L48" s="13">
        <f t="shared" si="3"/>
        <v>111</v>
      </c>
      <c r="M48" s="14">
        <v>98077</v>
      </c>
      <c r="N48" s="15">
        <f>((1+$C$1)^-K48)*M48</f>
        <v>26713.407310043764</v>
      </c>
      <c r="O48" s="16">
        <f>SUM(N48:N$123)</f>
        <v>621806.9053289879</v>
      </c>
      <c r="P48" s="17">
        <f>SUM(O48:O$123)</f>
        <v>10628848.305255545</v>
      </c>
      <c r="Q48" s="15">
        <f>((1+$C$1)^-(K48+1))*L48</f>
        <v>29.352687237864302</v>
      </c>
      <c r="R48" s="18">
        <f>SUM(Q48:Q$123)</f>
        <v>8602.526572306273</v>
      </c>
      <c r="S48" s="16">
        <f>SUM(R48:R$123)</f>
        <v>312228.799350671</v>
      </c>
    </row>
    <row r="49" spans="1:19" ht="12.75">
      <c r="A49" s="12">
        <f t="shared" si="0"/>
        <v>45</v>
      </c>
      <c r="B49" s="13">
        <f t="shared" si="1"/>
        <v>210</v>
      </c>
      <c r="C49" s="14">
        <v>96089</v>
      </c>
      <c r="D49" s="15">
        <f>((1+$C$1)^-A49)*C49</f>
        <v>25409.642918911195</v>
      </c>
      <c r="E49" s="16">
        <f>SUM(D49:$D$123)</f>
        <v>535098.6498888858</v>
      </c>
      <c r="F49" s="17">
        <f>SUM(E49:E$123)</f>
        <v>8212329.427244723</v>
      </c>
      <c r="G49" s="15">
        <f>((1+$C$1)^-(A49+1))*B49</f>
        <v>53.91467086461561</v>
      </c>
      <c r="H49" s="18">
        <f>SUM(G49:$G$123)</f>
        <v>9824.245349332014</v>
      </c>
      <c r="I49" s="16">
        <f>SUM(H49:$H$123)</f>
        <v>295904.5889011755</v>
      </c>
      <c r="J49" s="19"/>
      <c r="K49" s="12">
        <f t="shared" si="2"/>
        <v>45</v>
      </c>
      <c r="L49" s="13">
        <f t="shared" si="3"/>
        <v>121</v>
      </c>
      <c r="M49" s="14">
        <v>97966</v>
      </c>
      <c r="N49" s="15">
        <f>((1+$C$1)^-K49)*M49</f>
        <v>25905.994215717245</v>
      </c>
      <c r="O49" s="16">
        <f>SUM(N49:N$123)</f>
        <v>595093.498018944</v>
      </c>
      <c r="P49" s="17">
        <f>SUM(O49:O$123)</f>
        <v>10007041.399926556</v>
      </c>
      <c r="Q49" s="15">
        <f>((1+$C$1)^-(K49+1))*L49</f>
        <v>31.06511987913566</v>
      </c>
      <c r="R49" s="18">
        <f>SUM(Q49:Q$123)</f>
        <v>8573.173885068409</v>
      </c>
      <c r="S49" s="16">
        <f>SUM(R49:R$123)</f>
        <v>303626.2727783647</v>
      </c>
    </row>
    <row r="50" spans="1:19" ht="12.75">
      <c r="A50" s="12">
        <f t="shared" si="0"/>
        <v>46</v>
      </c>
      <c r="B50" s="13">
        <f t="shared" si="1"/>
        <v>231</v>
      </c>
      <c r="C50" s="14">
        <v>95879</v>
      </c>
      <c r="D50" s="15">
        <f>((1+$C$1)^-A50)*C50</f>
        <v>24615.641561088</v>
      </c>
      <c r="E50" s="16">
        <f>SUM(D50:$D$123)</f>
        <v>509689.00696997443</v>
      </c>
      <c r="F50" s="17">
        <f>SUM(E50:E$123)</f>
        <v>7677230.777355837</v>
      </c>
      <c r="G50" s="15">
        <f>((1+$C$1)^-(A50+1))*B50</f>
        <v>57.57877470978366</v>
      </c>
      <c r="H50" s="18">
        <f>SUM(G50:$G$123)</f>
        <v>9770.330678467397</v>
      </c>
      <c r="I50" s="16">
        <f>SUM(H50:$H$123)</f>
        <v>286080.3435518434</v>
      </c>
      <c r="J50" s="19"/>
      <c r="K50" s="12">
        <f t="shared" si="2"/>
        <v>46</v>
      </c>
      <c r="L50" s="13">
        <f t="shared" si="3"/>
        <v>135</v>
      </c>
      <c r="M50" s="14">
        <v>97845</v>
      </c>
      <c r="N50" s="15">
        <f>((1+$C$1)^-K50)*M50</f>
        <v>25120.385574991975</v>
      </c>
      <c r="O50" s="16">
        <f>SUM(N50:N$123)</f>
        <v>569187.5038032266</v>
      </c>
      <c r="P50" s="17">
        <f>SUM(O50:O$123)</f>
        <v>9411947.901907612</v>
      </c>
      <c r="Q50" s="15">
        <f>((1+$C$1)^-(K50+1))*L50</f>
        <v>33.64993327195149</v>
      </c>
      <c r="R50" s="18">
        <f>SUM(Q50:Q$123)</f>
        <v>8542.108765189272</v>
      </c>
      <c r="S50" s="16">
        <f>SUM(R50:R$123)</f>
        <v>295053.0988932964</v>
      </c>
    </row>
    <row r="51" spans="1:19" ht="12.75">
      <c r="A51" s="12">
        <f t="shared" si="0"/>
        <v>47</v>
      </c>
      <c r="B51" s="13">
        <f t="shared" si="1"/>
        <v>261</v>
      </c>
      <c r="C51" s="14">
        <v>95648</v>
      </c>
      <c r="D51" s="15">
        <f>((1+$C$1)^-A51)*C51</f>
        <v>23841.10235256012</v>
      </c>
      <c r="E51" s="16">
        <f>SUM(D51:$D$123)</f>
        <v>485073.3654088864</v>
      </c>
      <c r="F51" s="17">
        <f>SUM(E51:E$123)</f>
        <v>7167541.770385863</v>
      </c>
      <c r="G51" s="15">
        <f>((1+$C$1)^-(A51+1))*B51</f>
        <v>63.16168704767594</v>
      </c>
      <c r="H51" s="18">
        <f>SUM(G51:$G$123)</f>
        <v>9712.751903757615</v>
      </c>
      <c r="I51" s="16">
        <f>SUM(H51:$H$123)</f>
        <v>276310.012873376</v>
      </c>
      <c r="J51" s="19"/>
      <c r="K51" s="12">
        <f t="shared" si="2"/>
        <v>47</v>
      </c>
      <c r="L51" s="13">
        <f t="shared" si="3"/>
        <v>150</v>
      </c>
      <c r="M51" s="14">
        <v>97710</v>
      </c>
      <c r="N51" s="15">
        <f>((1+$C$1)^-K51)*M51</f>
        <v>24355.073925943558</v>
      </c>
      <c r="O51" s="16">
        <f>SUM(N51:N$123)</f>
        <v>544067.1182282347</v>
      </c>
      <c r="P51" s="17">
        <f>SUM(O51:O$123)</f>
        <v>8842760.398104386</v>
      </c>
      <c r="Q51" s="15">
        <f>((1+$C$1)^-(K51+1))*L51</f>
        <v>36.2998201423425</v>
      </c>
      <c r="R51" s="18">
        <f>SUM(Q51:Q$123)</f>
        <v>8508.458831917322</v>
      </c>
      <c r="S51" s="16">
        <f>SUM(R51:R$123)</f>
        <v>286510.990128107</v>
      </c>
    </row>
    <row r="52" spans="1:19" ht="12.75">
      <c r="A52" s="12">
        <f t="shared" si="0"/>
        <v>48</v>
      </c>
      <c r="B52" s="13">
        <f t="shared" si="1"/>
        <v>290</v>
      </c>
      <c r="C52" s="14">
        <v>95387</v>
      </c>
      <c r="D52" s="15">
        <f>((1+$C$1)^-A52)*C52</f>
        <v>23083.53962611749</v>
      </c>
      <c r="E52" s="16">
        <f>SUM(D52:$D$123)</f>
        <v>461232.26305632625</v>
      </c>
      <c r="F52" s="17">
        <f>SUM(E52:E$123)</f>
        <v>6682468.404976976</v>
      </c>
      <c r="G52" s="15">
        <f>((1+$C$1)^-(A52+1))*B52</f>
        <v>68.13558473319951</v>
      </c>
      <c r="H52" s="18">
        <f>SUM(G52:$G$123)</f>
        <v>9649.590216709936</v>
      </c>
      <c r="I52" s="16">
        <f>SUM(H52:$H$123)</f>
        <v>266597.2609696184</v>
      </c>
      <c r="J52" s="19"/>
      <c r="K52" s="12">
        <f t="shared" si="2"/>
        <v>48</v>
      </c>
      <c r="L52" s="13">
        <f t="shared" si="3"/>
        <v>168</v>
      </c>
      <c r="M52" s="14">
        <v>97560</v>
      </c>
      <c r="N52" s="15">
        <f>((1+$C$1)^-K52)*M52</f>
        <v>23609.403020579557</v>
      </c>
      <c r="O52" s="16">
        <f>SUM(N52:N$123)</f>
        <v>519712.044302291</v>
      </c>
      <c r="P52" s="17">
        <f>SUM(O52:O$123)</f>
        <v>8298693.279876155</v>
      </c>
      <c r="Q52" s="15">
        <f>((1+$C$1)^-(K52+1))*L52</f>
        <v>39.47164908681903</v>
      </c>
      <c r="R52" s="18">
        <f>SUM(Q52:Q$123)</f>
        <v>8472.159011774978</v>
      </c>
      <c r="S52" s="16">
        <f>SUM(R52:R$123)</f>
        <v>278002.5312961897</v>
      </c>
    </row>
    <row r="53" spans="1:19" ht="12.75">
      <c r="A53" s="12">
        <f t="shared" si="0"/>
        <v>49</v>
      </c>
      <c r="B53" s="13">
        <f t="shared" si="1"/>
        <v>316</v>
      </c>
      <c r="C53" s="14">
        <v>95097</v>
      </c>
      <c r="D53" s="15">
        <f>((1+$C$1)^-A53)*C53</f>
        <v>22343.06793576922</v>
      </c>
      <c r="E53" s="16">
        <f>SUM(D53:$D$123)</f>
        <v>438148.7234302088</v>
      </c>
      <c r="F53" s="17">
        <f>SUM(E53:E$123)</f>
        <v>6221236.141920649</v>
      </c>
      <c r="G53" s="15">
        <f>((1+$C$1)^-(A53+1))*B53</f>
        <v>72.08183721356225</v>
      </c>
      <c r="H53" s="18">
        <f>SUM(G53:$G$123)</f>
        <v>9581.454631976736</v>
      </c>
      <c r="I53" s="16">
        <f>SUM(H53:$H$123)</f>
        <v>256947.67075290842</v>
      </c>
      <c r="J53" s="19"/>
      <c r="K53" s="12">
        <f t="shared" si="2"/>
        <v>49</v>
      </c>
      <c r="L53" s="13">
        <f t="shared" si="3"/>
        <v>184</v>
      </c>
      <c r="M53" s="14">
        <v>97392</v>
      </c>
      <c r="N53" s="15">
        <f>((1+$C$1)^-K53)*M53</f>
        <v>22882.27885633023</v>
      </c>
      <c r="O53" s="16">
        <f>SUM(N53:N$123)</f>
        <v>496102.6412817115</v>
      </c>
      <c r="P53" s="17">
        <f>SUM(O53:O$123)</f>
        <v>7778981.235573865</v>
      </c>
      <c r="Q53" s="15">
        <f>((1+$C$1)^-(K53+1))*L53</f>
        <v>41.97170268131473</v>
      </c>
      <c r="R53" s="18">
        <f>SUM(Q53:Q$123)</f>
        <v>8432.687362688159</v>
      </c>
      <c r="S53" s="16">
        <f>SUM(R53:R$123)</f>
        <v>269530.37228441477</v>
      </c>
    </row>
    <row r="54" spans="1:19" ht="12.75">
      <c r="A54" s="12">
        <f t="shared" si="0"/>
        <v>50</v>
      </c>
      <c r="B54" s="13">
        <f t="shared" si="1"/>
        <v>343</v>
      </c>
      <c r="C54" s="14">
        <v>94781</v>
      </c>
      <c r="D54" s="15">
        <f>((1+$C$1)^-A54)*C54</f>
        <v>21620.21712955267</v>
      </c>
      <c r="E54" s="16">
        <f>SUM(D54:$D$123)</f>
        <v>415805.6554944395</v>
      </c>
      <c r="F54" s="17">
        <f>SUM(E54:E$123)</f>
        <v>5783087.4184904415</v>
      </c>
      <c r="G54" s="15">
        <f>((1+$C$1)^-(A54+1))*B54</f>
        <v>75.96187220183069</v>
      </c>
      <c r="H54" s="18">
        <f>SUM(G54:$G$123)</f>
        <v>9509.372794763174</v>
      </c>
      <c r="I54" s="16">
        <f>SUM(H54:$H$123)</f>
        <v>247366.21612093164</v>
      </c>
      <c r="J54" s="19"/>
      <c r="K54" s="12">
        <f t="shared" si="2"/>
        <v>50</v>
      </c>
      <c r="L54" s="13">
        <f t="shared" si="3"/>
        <v>198</v>
      </c>
      <c r="M54" s="14">
        <v>97208</v>
      </c>
      <c r="N54" s="15">
        <f>((1+$C$1)^-K54)*M54</f>
        <v>22173.833012202405</v>
      </c>
      <c r="O54" s="16">
        <f>SUM(N54:N$123)</f>
        <v>473220.3624253812</v>
      </c>
      <c r="P54" s="17">
        <f>SUM(O54:O$123)</f>
        <v>7282878.594292154</v>
      </c>
      <c r="Q54" s="15">
        <f>((1+$C$1)^-(K54+1))*L54</f>
        <v>43.84971048385562</v>
      </c>
      <c r="R54" s="18">
        <f>SUM(Q54:Q$123)</f>
        <v>8390.715660006845</v>
      </c>
      <c r="S54" s="16">
        <f>SUM(R54:R$123)</f>
        <v>261097.68492172647</v>
      </c>
    </row>
    <row r="55" spans="1:19" ht="12.75">
      <c r="A55" s="12">
        <f t="shared" si="0"/>
        <v>51</v>
      </c>
      <c r="B55" s="13">
        <f t="shared" si="1"/>
        <v>376</v>
      </c>
      <c r="C55" s="14">
        <v>94438</v>
      </c>
      <c r="D55" s="15">
        <f>((1+$C$1)^-A55)*C55</f>
        <v>20914.540195325037</v>
      </c>
      <c r="E55" s="16">
        <f>SUM(D55:$D$123)</f>
        <v>394185.4383648868</v>
      </c>
      <c r="F55" s="17">
        <f>SUM(E55:E$123)</f>
        <v>5367281.762996002</v>
      </c>
      <c r="G55" s="15">
        <f>((1+$C$1)^-(A55+1))*B55</f>
        <v>80.84481289560514</v>
      </c>
      <c r="H55" s="18">
        <f>SUM(G55:$G$123)</f>
        <v>9433.410922561345</v>
      </c>
      <c r="I55" s="16">
        <f>SUM(H55:$H$123)</f>
        <v>237856.84332616848</v>
      </c>
      <c r="J55" s="19"/>
      <c r="K55" s="12">
        <f t="shared" si="2"/>
        <v>51</v>
      </c>
      <c r="L55" s="13">
        <f t="shared" si="3"/>
        <v>216</v>
      </c>
      <c r="M55" s="14">
        <v>97010</v>
      </c>
      <c r="N55" s="15">
        <f>((1+$C$1)^-K55)*M55</f>
        <v>21484.143505246633</v>
      </c>
      <c r="O55" s="16">
        <f>SUM(N55:N$123)</f>
        <v>451046.5294131788</v>
      </c>
      <c r="P55" s="17">
        <f>SUM(O55:O$123)</f>
        <v>6809658.231866774</v>
      </c>
      <c r="Q55" s="15">
        <f>((1+$C$1)^-(K55+1))*L55</f>
        <v>46.4427648549221</v>
      </c>
      <c r="R55" s="18">
        <f>SUM(Q55:Q$123)</f>
        <v>8346.86594952299</v>
      </c>
      <c r="S55" s="16">
        <f>SUM(R55:R$123)</f>
        <v>252706.9692617196</v>
      </c>
    </row>
    <row r="56" spans="1:19" ht="12.75">
      <c r="A56" s="12">
        <f t="shared" si="0"/>
        <v>52</v>
      </c>
      <c r="B56" s="13">
        <f t="shared" si="1"/>
        <v>402</v>
      </c>
      <c r="C56" s="14">
        <v>94062</v>
      </c>
      <c r="D56" s="15">
        <f>((1+$C$1)^-A56)*C56</f>
        <v>20224.53401751705</v>
      </c>
      <c r="E56" s="16">
        <f>SUM(D56:$D$123)</f>
        <v>373270.8981695618</v>
      </c>
      <c r="F56" s="17">
        <f>SUM(E56:E$123)</f>
        <v>4973096.324631115</v>
      </c>
      <c r="G56" s="15">
        <f>((1+$C$1)^-(A56+1))*B56</f>
        <v>83.91761718661762</v>
      </c>
      <c r="H56" s="18">
        <f>SUM(G56:$G$123)</f>
        <v>9352.56610966574</v>
      </c>
      <c r="I56" s="16">
        <f>SUM(H56:$H$123)</f>
        <v>228423.43240360712</v>
      </c>
      <c r="J56" s="19"/>
      <c r="K56" s="12">
        <f t="shared" si="2"/>
        <v>52</v>
      </c>
      <c r="L56" s="13">
        <f t="shared" si="3"/>
        <v>226</v>
      </c>
      <c r="M56" s="14">
        <v>96794</v>
      </c>
      <c r="N56" s="15">
        <f>((1+$C$1)^-K56)*M56</f>
        <v>20811.948987811713</v>
      </c>
      <c r="O56" s="16">
        <f>SUM(N56:N$123)</f>
        <v>429562.3859079322</v>
      </c>
      <c r="P56" s="17">
        <f>SUM(O56:O$123)</f>
        <v>6358611.702453596</v>
      </c>
      <c r="Q56" s="15">
        <f>((1+$C$1)^-(K56+1))*L56</f>
        <v>47.17756588103379</v>
      </c>
      <c r="R56" s="18">
        <f>SUM(Q56:Q$123)</f>
        <v>8300.423184668067</v>
      </c>
      <c r="S56" s="16">
        <f>SUM(R56:R$123)</f>
        <v>244360.10331219662</v>
      </c>
    </row>
    <row r="57" spans="1:19" ht="12.75">
      <c r="A57" s="12">
        <f t="shared" si="0"/>
        <v>53</v>
      </c>
      <c r="B57" s="13">
        <f t="shared" si="1"/>
        <v>439</v>
      </c>
      <c r="C57" s="14">
        <v>93660</v>
      </c>
      <c r="D57" s="15">
        <f>((1+$C$1)^-A57)*C57</f>
        <v>19551.552302732853</v>
      </c>
      <c r="E57" s="16">
        <f>SUM(D57:$D$123)</f>
        <v>353046.36415204476</v>
      </c>
      <c r="F57" s="17">
        <f>SUM(E57:E$123)</f>
        <v>4599825.426461554</v>
      </c>
      <c r="G57" s="15">
        <f>((1+$C$1)^-(A57+1))*B57</f>
        <v>88.97221162373843</v>
      </c>
      <c r="H57" s="18">
        <f>SUM(G57:$G$123)</f>
        <v>9268.648492479124</v>
      </c>
      <c r="I57" s="16">
        <f>SUM(H57:$H$123)</f>
        <v>219070.86629394136</v>
      </c>
      <c r="J57" s="19"/>
      <c r="K57" s="12">
        <f t="shared" si="2"/>
        <v>53</v>
      </c>
      <c r="L57" s="13">
        <f t="shared" si="3"/>
        <v>238</v>
      </c>
      <c r="M57" s="14">
        <v>96568</v>
      </c>
      <c r="N57" s="15">
        <f>((1+$C$1)^-K57)*M57</f>
        <v>20158.598150441023</v>
      </c>
      <c r="O57" s="16">
        <f>SUM(N57:N$123)</f>
        <v>408750.4369201204</v>
      </c>
      <c r="P57" s="17">
        <f>SUM(O57:O$123)</f>
        <v>5929049.3165456625</v>
      </c>
      <c r="Q57" s="15">
        <f>((1+$C$1)^-(K57+1))*L57</f>
        <v>48.23550425159395</v>
      </c>
      <c r="R57" s="18">
        <f>SUM(Q57:Q$123)</f>
        <v>8253.245618787034</v>
      </c>
      <c r="S57" s="16">
        <f>SUM(R57:R$123)</f>
        <v>236059.68012752855</v>
      </c>
    </row>
    <row r="58" spans="1:19" ht="12.75">
      <c r="A58" s="12">
        <f t="shared" si="0"/>
        <v>54</v>
      </c>
      <c r="B58" s="13">
        <f t="shared" si="1"/>
        <v>494</v>
      </c>
      <c r="C58" s="14">
        <v>93221</v>
      </c>
      <c r="D58" s="15">
        <f>((1+$C$1)^-A58)*C58</f>
        <v>18893.11740268</v>
      </c>
      <c r="E58" s="16">
        <f>SUM(D58:$D$123)</f>
        <v>333494.8118493119</v>
      </c>
      <c r="F58" s="17">
        <f>SUM(E58:E$123)</f>
        <v>4246779.062309508</v>
      </c>
      <c r="G58" s="15">
        <f>((1+$C$1)^-(A58+1))*B58</f>
        <v>97.20298237858943</v>
      </c>
      <c r="H58" s="18">
        <f>SUM(G58:$G$123)</f>
        <v>9179.676280855383</v>
      </c>
      <c r="I58" s="16">
        <f>SUM(H58:$H$123)</f>
        <v>209802.21780146228</v>
      </c>
      <c r="J58" s="19"/>
      <c r="K58" s="12">
        <f t="shared" si="2"/>
        <v>54</v>
      </c>
      <c r="L58" s="13">
        <f t="shared" si="3"/>
        <v>258</v>
      </c>
      <c r="M58" s="14">
        <v>96330</v>
      </c>
      <c r="N58" s="15">
        <f>((1+$C$1)^-K58)*M58</f>
        <v>19523.219010739685</v>
      </c>
      <c r="O58" s="16">
        <f>SUM(N58:N$123)</f>
        <v>388591.83876967954</v>
      </c>
      <c r="P58" s="17">
        <f>SUM(O58:O$123)</f>
        <v>5520298.879625541</v>
      </c>
      <c r="Q58" s="15">
        <f>((1+$C$1)^-(K58+1))*L58</f>
        <v>50.765930068170185</v>
      </c>
      <c r="R58" s="18">
        <f>SUM(Q58:Q$123)</f>
        <v>8205.01011453544</v>
      </c>
      <c r="S58" s="16">
        <f>SUM(R58:R$123)</f>
        <v>227806.43450874154</v>
      </c>
    </row>
    <row r="59" spans="1:19" ht="12.75">
      <c r="A59" s="12">
        <f t="shared" si="0"/>
        <v>55</v>
      </c>
      <c r="B59" s="13">
        <f t="shared" si="1"/>
        <v>557</v>
      </c>
      <c r="C59" s="14">
        <v>92727</v>
      </c>
      <c r="D59" s="15">
        <f>((1+$C$1)^-A59)*C59</f>
        <v>18245.629447407817</v>
      </c>
      <c r="E59" s="16">
        <f>SUM(D59:$D$123)</f>
        <v>314601.6944466319</v>
      </c>
      <c r="F59" s="17">
        <f>SUM(E59:E$123)</f>
        <v>3913284.2504601977</v>
      </c>
      <c r="G59" s="15">
        <f>((1+$C$1)^-(A59+1))*B59</f>
        <v>106.40710110623466</v>
      </c>
      <c r="H59" s="18">
        <f>SUM(G59:$G$123)</f>
        <v>9082.473298476794</v>
      </c>
      <c r="I59" s="16">
        <f>SUM(H59:$H$123)</f>
        <v>200622.5415206069</v>
      </c>
      <c r="J59" s="19"/>
      <c r="K59" s="12">
        <f t="shared" si="2"/>
        <v>55</v>
      </c>
      <c r="L59" s="13">
        <f t="shared" si="3"/>
        <v>290</v>
      </c>
      <c r="M59" s="14">
        <v>96072</v>
      </c>
      <c r="N59" s="15">
        <f>((1+$C$1)^-K59)*M59</f>
        <v>18903.815633756767</v>
      </c>
      <c r="O59" s="16">
        <f>SUM(N59:N$123)</f>
        <v>369068.6197589397</v>
      </c>
      <c r="P59" s="17">
        <f>SUM(O59:O$123)</f>
        <v>5131707.040855861</v>
      </c>
      <c r="Q59" s="15">
        <f>((1+$C$1)^-(K59+1))*L59</f>
        <v>55.400465566980344</v>
      </c>
      <c r="R59" s="18">
        <f>SUM(Q59:Q$123)</f>
        <v>8154.244184467268</v>
      </c>
      <c r="S59" s="16">
        <f>SUM(R59:R$123)</f>
        <v>219601.4243942061</v>
      </c>
    </row>
    <row r="60" spans="1:19" ht="12.75">
      <c r="A60" s="12">
        <f t="shared" si="0"/>
        <v>56</v>
      </c>
      <c r="B60" s="13">
        <f t="shared" si="1"/>
        <v>617</v>
      </c>
      <c r="C60" s="14">
        <v>92170</v>
      </c>
      <c r="D60" s="15">
        <f>((1+$C$1)^-A60)*C60</f>
        <v>17607.796245891648</v>
      </c>
      <c r="E60" s="16">
        <f>SUM(D60:$D$123)</f>
        <v>296356.0649992241</v>
      </c>
      <c r="F60" s="17">
        <f>SUM(E60:E$123)</f>
        <v>3598682.556013566</v>
      </c>
      <c r="G60" s="15">
        <f>((1+$C$1)^-(A60+1))*B60</f>
        <v>114.43618096694632</v>
      </c>
      <c r="H60" s="18">
        <f>SUM(G60:$G$123)</f>
        <v>8976.06619737056</v>
      </c>
      <c r="I60" s="16">
        <f>SUM(H60:$H$123)</f>
        <v>191540.06822213012</v>
      </c>
      <c r="J60" s="19"/>
      <c r="K60" s="12">
        <f t="shared" si="2"/>
        <v>56</v>
      </c>
      <c r="L60" s="13">
        <f t="shared" si="3"/>
        <v>320</v>
      </c>
      <c r="M60" s="14">
        <v>95782</v>
      </c>
      <c r="N60" s="15">
        <f>((1+$C$1)^-K60)*M60</f>
        <v>18297.818596332796</v>
      </c>
      <c r="O60" s="16">
        <f>SUM(N60:N$123)</f>
        <v>350164.8041251829</v>
      </c>
      <c r="P60" s="17">
        <f>SUM(O60:O$123)</f>
        <v>4762638.421096922</v>
      </c>
      <c r="Q60" s="15">
        <f>((1+$C$1)^-(K60+1))*L60</f>
        <v>59.35101768139842</v>
      </c>
      <c r="R60" s="18">
        <f>SUM(Q60:Q$123)</f>
        <v>8098.843718900288</v>
      </c>
      <c r="S60" s="16">
        <f>SUM(R60:R$123)</f>
        <v>211447.18020973884</v>
      </c>
    </row>
    <row r="61" spans="1:19" ht="12.75">
      <c r="A61" s="12">
        <f t="shared" si="0"/>
        <v>57</v>
      </c>
      <c r="B61" s="13">
        <f t="shared" si="1"/>
        <v>697</v>
      </c>
      <c r="C61" s="14">
        <v>91553</v>
      </c>
      <c r="D61" s="15">
        <f>((1+$C$1)^-A61)*C61</f>
        <v>16980.51163057834</v>
      </c>
      <c r="E61" s="16">
        <f>SUM(D61:$D$123)</f>
        <v>278748.2687533325</v>
      </c>
      <c r="F61" s="17">
        <f>SUM(E61:E$123)</f>
        <v>3302326.4910143414</v>
      </c>
      <c r="G61" s="15">
        <f>((1+$C$1)^-(A61+1))*B61</f>
        <v>125.50867513329703</v>
      </c>
      <c r="H61" s="18">
        <f>SUM(G61:$G$123)</f>
        <v>8861.630016403613</v>
      </c>
      <c r="I61" s="16">
        <f>SUM(H61:$H$123)</f>
        <v>182564.00202475957</v>
      </c>
      <c r="J61" s="19"/>
      <c r="K61" s="12">
        <f t="shared" si="2"/>
        <v>57</v>
      </c>
      <c r="L61" s="13">
        <f t="shared" si="3"/>
        <v>359</v>
      </c>
      <c r="M61" s="14">
        <v>95462</v>
      </c>
      <c r="N61" s="15">
        <f>((1+$C$1)^-K61)*M61</f>
        <v>17705.521405942676</v>
      </c>
      <c r="O61" s="16">
        <f>SUM(N61:N$123)</f>
        <v>331866.9855288502</v>
      </c>
      <c r="P61" s="17">
        <f>SUM(O61:O$123)</f>
        <v>4412473.616971738</v>
      </c>
      <c r="Q61" s="15">
        <f>((1+$C$1)^-(K61+1))*L61</f>
        <v>64.6450708362319</v>
      </c>
      <c r="R61" s="18">
        <f>SUM(Q61:Q$123)</f>
        <v>8039.49270121889</v>
      </c>
      <c r="S61" s="16">
        <f>SUM(R61:R$123)</f>
        <v>203348.33649083856</v>
      </c>
    </row>
    <row r="62" spans="1:19" ht="12.75">
      <c r="A62" s="12">
        <f t="shared" si="0"/>
        <v>58</v>
      </c>
      <c r="B62" s="13">
        <f t="shared" si="1"/>
        <v>743</v>
      </c>
      <c r="C62" s="14">
        <v>90856</v>
      </c>
      <c r="D62" s="15">
        <f>((1+$C$1)^-A62)*C62</f>
        <v>16360.424946787425</v>
      </c>
      <c r="E62" s="16">
        <f>SUM(D62:$D$123)</f>
        <v>261767.75712275432</v>
      </c>
      <c r="F62" s="17">
        <f>SUM(E62:E$123)</f>
        <v>3023578.2222610093</v>
      </c>
      <c r="G62" s="15">
        <f>((1+$C$1)^-(A62+1))*B62</f>
        <v>129.8950364586643</v>
      </c>
      <c r="H62" s="18">
        <f>SUM(G62:$G$123)</f>
        <v>8736.121341270315</v>
      </c>
      <c r="I62" s="16">
        <f>SUM(H62:$H$123)</f>
        <v>173702.37200835595</v>
      </c>
      <c r="J62" s="19"/>
      <c r="K62" s="12">
        <f t="shared" si="2"/>
        <v>58</v>
      </c>
      <c r="L62" s="13">
        <f t="shared" si="3"/>
        <v>382</v>
      </c>
      <c r="M62" s="14">
        <v>95103</v>
      </c>
      <c r="N62" s="15">
        <f>((1+$C$1)^-K62)*M62</f>
        <v>17125.181536875105</v>
      </c>
      <c r="O62" s="16">
        <f>SUM(N62:N$123)</f>
        <v>314161.46412290755</v>
      </c>
      <c r="P62" s="17">
        <f>SUM(O62:O$123)</f>
        <v>4080606.6314428854</v>
      </c>
      <c r="Q62" s="15">
        <f>((1+$C$1)^-(K62+1))*L62</f>
        <v>66.78318159785971</v>
      </c>
      <c r="R62" s="18">
        <f>SUM(Q62:Q$123)</f>
        <v>7974.847630382658</v>
      </c>
      <c r="S62" s="16">
        <f>SUM(R62:R$123)</f>
        <v>195308.84378961966</v>
      </c>
    </row>
    <row r="63" spans="1:19" ht="12.75">
      <c r="A63" s="12">
        <f t="shared" si="0"/>
        <v>59</v>
      </c>
      <c r="B63" s="13">
        <f t="shared" si="1"/>
        <v>796</v>
      </c>
      <c r="C63" s="14">
        <v>90113</v>
      </c>
      <c r="D63" s="15">
        <f>((1+$C$1)^-A63)*C63</f>
        <v>15754.01267886893</v>
      </c>
      <c r="E63" s="16">
        <f>SUM(D63:$D$123)</f>
        <v>245407.33217596688</v>
      </c>
      <c r="F63" s="17">
        <f>SUM(E63:E$123)</f>
        <v>2761810.465138255</v>
      </c>
      <c r="G63" s="15">
        <f>((1+$C$1)^-(A63+1))*B63</f>
        <v>135.1075396530685</v>
      </c>
      <c r="H63" s="18">
        <f>SUM(G63:$G$123)</f>
        <v>8606.226304811653</v>
      </c>
      <c r="I63" s="16">
        <f>SUM(H63:$H$123)</f>
        <v>164966.25066708564</v>
      </c>
      <c r="J63" s="19"/>
      <c r="K63" s="12">
        <f t="shared" si="2"/>
        <v>59</v>
      </c>
      <c r="L63" s="13">
        <f t="shared" si="3"/>
        <v>402</v>
      </c>
      <c r="M63" s="14">
        <v>94721</v>
      </c>
      <c r="N63" s="15">
        <f>((1+$C$1)^-K63)*M63</f>
        <v>16559.606660028454</v>
      </c>
      <c r="O63" s="16">
        <f>SUM(N63:N$123)</f>
        <v>297036.28258603247</v>
      </c>
      <c r="P63" s="17">
        <f>SUM(O63:O$123)</f>
        <v>3766445.167319978</v>
      </c>
      <c r="Q63" s="15">
        <f>((1+$C$1)^-(K63+1))*L63</f>
        <v>68.23270218659992</v>
      </c>
      <c r="R63" s="18">
        <f>SUM(Q63:Q$123)</f>
        <v>7908.064448784798</v>
      </c>
      <c r="S63" s="16">
        <f>SUM(R63:R$123)</f>
        <v>187333.996159237</v>
      </c>
    </row>
    <row r="64" spans="1:19" ht="12.75">
      <c r="A64" s="12">
        <f t="shared" si="0"/>
        <v>60</v>
      </c>
      <c r="B64" s="13">
        <f t="shared" si="1"/>
        <v>864</v>
      </c>
      <c r="C64" s="14">
        <v>89317</v>
      </c>
      <c r="D64" s="15">
        <f>((1+$C$1)^-A64)*C64</f>
        <v>15160.05040099638</v>
      </c>
      <c r="E64" s="16">
        <f>SUM(D64:$D$123)</f>
        <v>229653.3194970979</v>
      </c>
      <c r="F64" s="17">
        <f>SUM(E64:E$123)</f>
        <v>2516403.1329622883</v>
      </c>
      <c r="G64" s="15">
        <f>((1+$C$1)^-(A64+1))*B64</f>
        <v>142.37804832445138</v>
      </c>
      <c r="H64" s="18">
        <f>SUM(G64:$G$123)</f>
        <v>8471.118765158584</v>
      </c>
      <c r="I64" s="16">
        <f>SUM(H64:$H$123)</f>
        <v>156360.02436227395</v>
      </c>
      <c r="J64" s="19"/>
      <c r="K64" s="12">
        <f t="shared" si="2"/>
        <v>60</v>
      </c>
      <c r="L64" s="13">
        <f t="shared" si="3"/>
        <v>437</v>
      </c>
      <c r="M64" s="14">
        <v>94319</v>
      </c>
      <c r="N64" s="15">
        <f>((1+$C$1)^-K64)*M64</f>
        <v>16009.0553172585</v>
      </c>
      <c r="O64" s="16">
        <f>SUM(N64:N$123)</f>
        <v>280476.675926004</v>
      </c>
      <c r="P64" s="17">
        <f>SUM(O64:O$123)</f>
        <v>3469408.8847339456</v>
      </c>
      <c r="Q64" s="15">
        <f>((1+$C$1)^-(K64+1))*L64</f>
        <v>72.01297120114033</v>
      </c>
      <c r="R64" s="18">
        <f>SUM(Q64:Q$123)</f>
        <v>7839.831746598197</v>
      </c>
      <c r="S64" s="16">
        <f>SUM(R64:R$123)</f>
        <v>179425.93171045222</v>
      </c>
    </row>
    <row r="65" spans="1:19" ht="12.75">
      <c r="A65" s="12">
        <f t="shared" si="0"/>
        <v>61</v>
      </c>
      <c r="B65" s="13">
        <f t="shared" si="1"/>
        <v>923</v>
      </c>
      <c r="C65" s="14">
        <v>88453</v>
      </c>
      <c r="D65" s="15">
        <f>((1+$C$1)^-A65)*C65</f>
        <v>14576.117486623492</v>
      </c>
      <c r="E65" s="16">
        <f>SUM(D65:$D$123)</f>
        <v>214493.26909610155</v>
      </c>
      <c r="F65" s="17">
        <f>SUM(E65:E$123)</f>
        <v>2286749.81346519</v>
      </c>
      <c r="G65" s="15">
        <f>((1+$C$1)^-(A65+1))*B65</f>
        <v>147.67050813946042</v>
      </c>
      <c r="H65" s="18">
        <f>SUM(G65:$G$123)</f>
        <v>8328.74071683413</v>
      </c>
      <c r="I65" s="16">
        <f>SUM(H65:$H$123)</f>
        <v>147888.9055971154</v>
      </c>
      <c r="J65" s="19"/>
      <c r="K65" s="12">
        <f t="shared" si="2"/>
        <v>61</v>
      </c>
      <c r="L65" s="13">
        <f t="shared" si="3"/>
        <v>466</v>
      </c>
      <c r="M65" s="14">
        <v>93882</v>
      </c>
      <c r="N65" s="15">
        <f>((1+$C$1)^-K65)*M65</f>
        <v>15470.759181477019</v>
      </c>
      <c r="O65" s="16">
        <f>SUM(N65:N$123)</f>
        <v>264467.62060874555</v>
      </c>
      <c r="P65" s="17">
        <f>SUM(O65:O$123)</f>
        <v>3188932.208807942</v>
      </c>
      <c r="Q65" s="15">
        <f>((1+$C$1)^-(K65+1))*L65</f>
        <v>74.5552077930537</v>
      </c>
      <c r="R65" s="18">
        <f>SUM(Q65:Q$123)</f>
        <v>7767.818775397057</v>
      </c>
      <c r="S65" s="16">
        <f>SUM(R65:R$123)</f>
        <v>171586.099963854</v>
      </c>
    </row>
    <row r="66" spans="1:19" ht="12.75">
      <c r="A66" s="12">
        <f t="shared" si="0"/>
        <v>62</v>
      </c>
      <c r="B66" s="13">
        <f t="shared" si="1"/>
        <v>1019</v>
      </c>
      <c r="C66" s="14">
        <v>87530</v>
      </c>
      <c r="D66" s="15">
        <f>((1+$C$1)^-A66)*C66</f>
        <v>14003.899867223154</v>
      </c>
      <c r="E66" s="16">
        <f>SUM(D66:$D$123)</f>
        <v>199917.15160947802</v>
      </c>
      <c r="F66" s="17">
        <f>SUM(E66:E$123)</f>
        <v>2072256.5443690885</v>
      </c>
      <c r="G66" s="15">
        <f>((1+$C$1)^-(A66+1))*B66</f>
        <v>158.28108825601421</v>
      </c>
      <c r="H66" s="18">
        <f>SUM(G66:$G$123)</f>
        <v>8181.07020869467</v>
      </c>
      <c r="I66" s="16">
        <f>SUM(H66:$H$123)</f>
        <v>139560.16488028129</v>
      </c>
      <c r="J66" s="19"/>
      <c r="K66" s="12">
        <f t="shared" si="2"/>
        <v>62</v>
      </c>
      <c r="L66" s="13">
        <f t="shared" si="3"/>
        <v>509</v>
      </c>
      <c r="M66" s="14">
        <v>93416</v>
      </c>
      <c r="N66" s="15">
        <f>((1+$C$1)^-K66)*M66</f>
        <v>14945.599337330264</v>
      </c>
      <c r="O66" s="16">
        <f>SUM(N66:N$123)</f>
        <v>248996.86142726842</v>
      </c>
      <c r="P66" s="17">
        <f>SUM(O66:O$123)</f>
        <v>2924464.5881991964</v>
      </c>
      <c r="Q66" s="15">
        <f>((1+$C$1)^-(K66+1))*L66</f>
        <v>79.06287921718472</v>
      </c>
      <c r="R66" s="18">
        <f>SUM(Q66:Q$123)</f>
        <v>7693.263567604004</v>
      </c>
      <c r="S66" s="16">
        <f>SUM(R66:R$123)</f>
        <v>163818.28118845695</v>
      </c>
    </row>
    <row r="67" spans="1:19" ht="12.75">
      <c r="A67" s="12">
        <f t="shared" si="0"/>
        <v>63</v>
      </c>
      <c r="B67" s="13">
        <f t="shared" si="1"/>
        <v>1129</v>
      </c>
      <c r="C67" s="14">
        <v>86511</v>
      </c>
      <c r="D67" s="15">
        <f>((1+$C$1)^-A67)*C67</f>
        <v>13437.738200310152</v>
      </c>
      <c r="E67" s="16">
        <f>SUM(D67:$D$123)</f>
        <v>185913.25174225488</v>
      </c>
      <c r="F67" s="17">
        <f>SUM(E67:E$123)</f>
        <v>1872339.3927596104</v>
      </c>
      <c r="G67" s="15">
        <f>((1+$C$1)^-(A67+1))*B67</f>
        <v>170.25958120091093</v>
      </c>
      <c r="H67" s="18">
        <f>SUM(G67:$G$123)</f>
        <v>8022.789120438655</v>
      </c>
      <c r="I67" s="16">
        <f>SUM(H67:$H$123)</f>
        <v>131379.0946715866</v>
      </c>
      <c r="J67" s="19"/>
      <c r="K67" s="12">
        <f t="shared" si="2"/>
        <v>63</v>
      </c>
      <c r="L67" s="13">
        <f t="shared" si="3"/>
        <v>567</v>
      </c>
      <c r="M67" s="14">
        <v>92907</v>
      </c>
      <c r="N67" s="15">
        <f>((1+$C$1)^-K67)*M67</f>
        <v>14431.22773955006</v>
      </c>
      <c r="O67" s="16">
        <f>SUM(N67:N$123)</f>
        <v>234051.26208993816</v>
      </c>
      <c r="P67" s="17">
        <f>SUM(O67:O$123)</f>
        <v>2675467.726771928</v>
      </c>
      <c r="Q67" s="15">
        <f>((1+$C$1)^-(K67+1))*L67</f>
        <v>85.5068047306612</v>
      </c>
      <c r="R67" s="18">
        <f>SUM(Q67:Q$123)</f>
        <v>7614.200688386819</v>
      </c>
      <c r="S67" s="16">
        <f>SUM(R67:R$123)</f>
        <v>156125.01762085294</v>
      </c>
    </row>
    <row r="68" spans="1:19" ht="12.75">
      <c r="A68" s="12">
        <f t="shared" si="0"/>
        <v>64</v>
      </c>
      <c r="B68" s="13">
        <f t="shared" si="1"/>
        <v>1238</v>
      </c>
      <c r="C68" s="14">
        <v>85382</v>
      </c>
      <c r="D68" s="15">
        <f>((1+$C$1)^-A68)*C68</f>
        <v>12876.088186090501</v>
      </c>
      <c r="E68" s="16">
        <f>SUM(D68:$D$123)</f>
        <v>172475.51354194473</v>
      </c>
      <c r="F68" s="17">
        <f>SUM(E68:E$123)</f>
        <v>1686426.1410173557</v>
      </c>
      <c r="G68" s="15">
        <f>((1+$C$1)^-(A68+1))*B68</f>
        <v>181.25960900765153</v>
      </c>
      <c r="H68" s="18">
        <f>SUM(G68:$G$123)</f>
        <v>7852.529539237746</v>
      </c>
      <c r="I68" s="16">
        <f>SUM(H68:$H$123)</f>
        <v>123356.30555114795</v>
      </c>
      <c r="J68" s="19"/>
      <c r="K68" s="12">
        <f t="shared" si="2"/>
        <v>64</v>
      </c>
      <c r="L68" s="13">
        <f t="shared" si="3"/>
        <v>620</v>
      </c>
      <c r="M68" s="14">
        <v>92340</v>
      </c>
      <c r="N68" s="15">
        <f>((1+$C$1)^-K68)*M68</f>
        <v>13925.39391327911</v>
      </c>
      <c r="O68" s="16">
        <f>SUM(N68:N$123)</f>
        <v>219620.0343503881</v>
      </c>
      <c r="P68" s="17">
        <f>SUM(O68:O$123)</f>
        <v>2441416.4646819895</v>
      </c>
      <c r="Q68" s="15">
        <f>((1+$C$1)^-(K68+1))*L68</f>
        <v>90.7762177582746</v>
      </c>
      <c r="R68" s="18">
        <f>SUM(Q68:Q$123)</f>
        <v>7528.693883656158</v>
      </c>
      <c r="S68" s="16">
        <f>SUM(R68:R$123)</f>
        <v>148510.8169324661</v>
      </c>
    </row>
    <row r="69" spans="1:19" ht="12.75">
      <c r="A69" s="12">
        <f aca="true" t="shared" si="4" ref="A69:A123">A68+1</f>
        <v>65</v>
      </c>
      <c r="B69" s="13">
        <f aca="true" t="shared" si="5" ref="B69:B123">C69-C70</f>
        <v>1358</v>
      </c>
      <c r="C69" s="14">
        <v>84144</v>
      </c>
      <c r="D69" s="15">
        <f>((1+$C$1)^-A69)*C69</f>
        <v>12319.79688234235</v>
      </c>
      <c r="E69" s="16">
        <f>SUM(D69:$D$123)</f>
        <v>159599.4253558542</v>
      </c>
      <c r="F69" s="17">
        <f>SUM(E69:E$123)</f>
        <v>1513950.6274754112</v>
      </c>
      <c r="G69" s="15">
        <f>((1+$C$1)^-(A69+1))*B69</f>
        <v>193.03805780729238</v>
      </c>
      <c r="H69" s="18">
        <f>SUM(G69:$G$123)</f>
        <v>7671.269930230094</v>
      </c>
      <c r="I69" s="16">
        <f>SUM(H69:$H$123)</f>
        <v>115503.77601191019</v>
      </c>
      <c r="J69" s="19"/>
      <c r="K69" s="12">
        <f aca="true" t="shared" si="6" ref="K69:K107">K68+1</f>
        <v>65</v>
      </c>
      <c r="L69" s="13">
        <f aca="true" t="shared" si="7" ref="L69:L123">M69-M70</f>
        <v>679</v>
      </c>
      <c r="M69" s="14">
        <v>91720</v>
      </c>
      <c r="N69" s="15">
        <f>((1+$C$1)^-K69)*M69</f>
        <v>13429.023698046687</v>
      </c>
      <c r="O69" s="16">
        <f>SUM(N69:N$123)</f>
        <v>205694.640437109</v>
      </c>
      <c r="P69" s="17">
        <f>SUM(O69:O$123)</f>
        <v>2221796.430331602</v>
      </c>
      <c r="Q69" s="15">
        <f>((1+$C$1)^-(K69+1))*L69</f>
        <v>96.51902890364619</v>
      </c>
      <c r="R69" s="18">
        <f>SUM(Q69:Q$123)</f>
        <v>7437.917665897884</v>
      </c>
      <c r="S69" s="16">
        <f>SUM(R69:R$123)</f>
        <v>140982.12304880997</v>
      </c>
    </row>
    <row r="70" spans="1:19" ht="12.75">
      <c r="A70" s="12">
        <f t="shared" si="4"/>
        <v>66</v>
      </c>
      <c r="B70" s="13">
        <f t="shared" si="5"/>
        <v>1485</v>
      </c>
      <c r="C70" s="14">
        <v>82786</v>
      </c>
      <c r="D70" s="15">
        <f>((1+$C$1)^-A70)*C70</f>
        <v>11767.929789127029</v>
      </c>
      <c r="E70" s="16">
        <f>SUM(D70:$D$123)</f>
        <v>147279.62847351184</v>
      </c>
      <c r="F70" s="17">
        <f>SUM(E70:E$123)</f>
        <v>1354351.2021195567</v>
      </c>
      <c r="G70" s="15">
        <f>((1+$C$1)^-(A70+1))*B70</f>
        <v>204.9426740093435</v>
      </c>
      <c r="H70" s="18">
        <f>SUM(G70:$G$123)</f>
        <v>7478.231872422802</v>
      </c>
      <c r="I70" s="16">
        <f>SUM(H70:$H$123)</f>
        <v>107832.50608168011</v>
      </c>
      <c r="J70" s="19"/>
      <c r="K70" s="12">
        <f t="shared" si="6"/>
        <v>66</v>
      </c>
      <c r="L70" s="13">
        <f t="shared" si="7"/>
        <v>754</v>
      </c>
      <c r="M70" s="14">
        <v>91041</v>
      </c>
      <c r="N70" s="15">
        <f>((1+$C$1)^-K70)*M70</f>
        <v>12941.368056578574</v>
      </c>
      <c r="O70" s="16">
        <f>SUM(N70:N$123)</f>
        <v>192265.6167390623</v>
      </c>
      <c r="P70" s="17">
        <f>SUM(O70:O$123)</f>
        <v>2016101.789894492</v>
      </c>
      <c r="Q70" s="15">
        <f>((1+$C$1)^-(K70+1))*L70</f>
        <v>104.05843515356565</v>
      </c>
      <c r="R70" s="18">
        <f>SUM(Q70:Q$123)</f>
        <v>7341.398636994237</v>
      </c>
      <c r="S70" s="16">
        <f>SUM(R70:R$123)</f>
        <v>133544.2053829121</v>
      </c>
    </row>
    <row r="71" spans="1:19" ht="12.75">
      <c r="A71" s="12">
        <f t="shared" si="4"/>
        <v>67</v>
      </c>
      <c r="B71" s="13">
        <f t="shared" si="5"/>
        <v>1634</v>
      </c>
      <c r="C71" s="14">
        <v>81301</v>
      </c>
      <c r="D71" s="15">
        <f>((1+$C$1)^-A71)*C71</f>
        <v>11220.231878541168</v>
      </c>
      <c r="E71" s="16">
        <f>SUM(D71:$D$123)</f>
        <v>135511.6986843848</v>
      </c>
      <c r="F71" s="17">
        <f>SUM(E71:E$123)</f>
        <v>1207071.573646045</v>
      </c>
      <c r="G71" s="15">
        <f>((1+$C$1)^-(A71+1))*B71</f>
        <v>218.93781133749619</v>
      </c>
      <c r="H71" s="18">
        <f>SUM(G71:$G$123)</f>
        <v>7273.289198413458</v>
      </c>
      <c r="I71" s="16">
        <f>SUM(H71:$H$123)</f>
        <v>100354.2742092573</v>
      </c>
      <c r="J71" s="19"/>
      <c r="K71" s="12">
        <f t="shared" si="6"/>
        <v>67</v>
      </c>
      <c r="L71" s="13">
        <f t="shared" si="7"/>
        <v>837</v>
      </c>
      <c r="M71" s="14">
        <v>90287</v>
      </c>
      <c r="N71" s="15">
        <f>((1+$C$1)^-K71)*M71</f>
        <v>12460.376571233399</v>
      </c>
      <c r="O71" s="16">
        <f>SUM(N71:N$123)</f>
        <v>179324.24868248374</v>
      </c>
      <c r="P71" s="17">
        <f>SUM(O71:O$123)</f>
        <v>1823836.1731554293</v>
      </c>
      <c r="Q71" s="15">
        <f>((1+$C$1)^-(K71+1))*L71</f>
        <v>112.14868304130007</v>
      </c>
      <c r="R71" s="18">
        <f>SUM(Q71:Q$123)</f>
        <v>7237.340201840671</v>
      </c>
      <c r="S71" s="16">
        <f>SUM(R71:R$123)</f>
        <v>126202.80674591783</v>
      </c>
    </row>
    <row r="72" spans="1:19" ht="12.75">
      <c r="A72" s="12">
        <f t="shared" si="4"/>
        <v>68</v>
      </c>
      <c r="B72" s="13">
        <f t="shared" si="5"/>
        <v>1777</v>
      </c>
      <c r="C72" s="14">
        <v>79667</v>
      </c>
      <c r="D72" s="15">
        <f>((1+$C$1)^-A72)*C72</f>
        <v>10674.491196954901</v>
      </c>
      <c r="E72" s="16">
        <f>SUM(D72:$D$123)</f>
        <v>124291.46680584365</v>
      </c>
      <c r="F72" s="17">
        <f>SUM(E72:E$123)</f>
        <v>1071559.87496166</v>
      </c>
      <c r="G72" s="15">
        <f>((1+$C$1)^-(A72+1))*B72</f>
        <v>231.16331995266293</v>
      </c>
      <c r="H72" s="18">
        <f>SUM(G72:$G$123)</f>
        <v>7054.3513870759625</v>
      </c>
      <c r="I72" s="16">
        <f>SUM(H72:$H$123)</f>
        <v>93080.98501084385</v>
      </c>
      <c r="J72" s="19"/>
      <c r="K72" s="12">
        <f t="shared" si="6"/>
        <v>68</v>
      </c>
      <c r="L72" s="13">
        <f t="shared" si="7"/>
        <v>920</v>
      </c>
      <c r="M72" s="14">
        <v>89450</v>
      </c>
      <c r="N72" s="15">
        <f>((1+$C$1)^-K72)*M72</f>
        <v>11985.3042987387</v>
      </c>
      <c r="O72" s="16">
        <f>SUM(N72:N$123)</f>
        <v>166863.87211125033</v>
      </c>
      <c r="P72" s="17">
        <f>SUM(O72:O$123)</f>
        <v>1644511.9244729453</v>
      </c>
      <c r="Q72" s="15">
        <f>((1+$C$1)^-(K72+1))*L72</f>
        <v>119.67937780329201</v>
      </c>
      <c r="R72" s="18">
        <f>SUM(Q72:Q$123)</f>
        <v>7125.191518799372</v>
      </c>
      <c r="S72" s="16">
        <f>SUM(R72:R$123)</f>
        <v>118965.46654407715</v>
      </c>
    </row>
    <row r="73" spans="1:19" ht="12.75">
      <c r="A73" s="12">
        <f t="shared" si="4"/>
        <v>69</v>
      </c>
      <c r="B73" s="13">
        <f t="shared" si="5"/>
        <v>1902</v>
      </c>
      <c r="C73" s="14">
        <v>77890</v>
      </c>
      <c r="D73" s="15">
        <f>((1+$C$1)^-A73)*C73</f>
        <v>10132.42036641132</v>
      </c>
      <c r="E73" s="16">
        <f>SUM(D73:$D$123)</f>
        <v>113616.97560888877</v>
      </c>
      <c r="F73" s="17">
        <f>SUM(E73:E$123)</f>
        <v>947268.4081558163</v>
      </c>
      <c r="G73" s="15">
        <f>((1+$C$1)^-(A73+1))*B73</f>
        <v>240.2175776507613</v>
      </c>
      <c r="H73" s="18">
        <f>SUM(G73:$G$123)</f>
        <v>6823.188067123298</v>
      </c>
      <c r="I73" s="16">
        <f>SUM(H73:$H$123)</f>
        <v>86026.63362376789</v>
      </c>
      <c r="J73" s="19"/>
      <c r="K73" s="12">
        <f t="shared" si="6"/>
        <v>69</v>
      </c>
      <c r="L73" s="13">
        <f t="shared" si="7"/>
        <v>1017</v>
      </c>
      <c r="M73" s="14">
        <v>88530</v>
      </c>
      <c r="N73" s="15">
        <f>((1+$C$1)^-K73)*M73</f>
        <v>11516.538387962437</v>
      </c>
      <c r="O73" s="16">
        <f>SUM(N73:N$123)</f>
        <v>154878.56781251164</v>
      </c>
      <c r="P73" s="17">
        <f>SUM(O73:O$123)</f>
        <v>1477648.052361695</v>
      </c>
      <c r="Q73" s="15">
        <f>((1+$C$1)^-(K73+1))*L73</f>
        <v>128.44441454827773</v>
      </c>
      <c r="R73" s="18">
        <f>SUM(Q73:Q$123)</f>
        <v>7005.512140996078</v>
      </c>
      <c r="S73" s="16">
        <f>SUM(R73:R$123)</f>
        <v>111840.27502527778</v>
      </c>
    </row>
    <row r="74" spans="1:19" ht="12.75">
      <c r="A74" s="12">
        <f t="shared" si="4"/>
        <v>70</v>
      </c>
      <c r="B74" s="13">
        <f t="shared" si="5"/>
        <v>2058</v>
      </c>
      <c r="C74" s="14">
        <v>75988</v>
      </c>
      <c r="D74" s="15">
        <f>((1+$C$1)^-A74)*C74</f>
        <v>9597.083748962172</v>
      </c>
      <c r="E74" s="16">
        <f>SUM(D74:$D$123)</f>
        <v>103484.55524247744</v>
      </c>
      <c r="F74" s="17">
        <f>SUM(E74:E$123)</f>
        <v>833651.4325469276</v>
      </c>
      <c r="G74" s="15">
        <f>((1+$C$1)^-(A74+1))*B74</f>
        <v>252.34948128452763</v>
      </c>
      <c r="H74" s="18">
        <f>SUM(G74:$G$123)</f>
        <v>6582.970489472537</v>
      </c>
      <c r="I74" s="16">
        <f>SUM(H74:$H$123)</f>
        <v>79203.4455566446</v>
      </c>
      <c r="J74" s="19"/>
      <c r="K74" s="12">
        <f t="shared" si="6"/>
        <v>70</v>
      </c>
      <c r="L74" s="13">
        <f t="shared" si="7"/>
        <v>1119</v>
      </c>
      <c r="M74" s="14">
        <v>87513</v>
      </c>
      <c r="N74" s="15">
        <f>((1+$C$1)^-K74)*M74</f>
        <v>11052.660816483214</v>
      </c>
      <c r="O74" s="16">
        <f>SUM(N74:N$123)</f>
        <v>143362.0294245492</v>
      </c>
      <c r="P74" s="17">
        <f>SUM(O74:O$123)</f>
        <v>1322769.4845491834</v>
      </c>
      <c r="Q74" s="15">
        <f>((1+$C$1)^-(K74+1))*L74</f>
        <v>137.210432243628</v>
      </c>
      <c r="R74" s="18">
        <f>SUM(Q74:Q$123)</f>
        <v>6877.067726447801</v>
      </c>
      <c r="S74" s="16">
        <f>SUM(R74:R$123)</f>
        <v>104834.76288428169</v>
      </c>
    </row>
    <row r="75" spans="1:19" ht="12.75">
      <c r="A75" s="12">
        <f t="shared" si="4"/>
        <v>71</v>
      </c>
      <c r="B75" s="13">
        <f t="shared" si="5"/>
        <v>2193</v>
      </c>
      <c r="C75" s="14">
        <v>73930</v>
      </c>
      <c r="D75" s="15">
        <f>((1+$C$1)^-A75)*C75</f>
        <v>9065.207556542822</v>
      </c>
      <c r="E75" s="16">
        <f>SUM(D75:$D$123)</f>
        <v>93887.47149351529</v>
      </c>
      <c r="F75" s="17">
        <f>SUM(E75:E$123)</f>
        <v>730166.8773044503</v>
      </c>
      <c r="G75" s="15">
        <f>((1+$C$1)^-(A75+1))*B75</f>
        <v>261.07089192871257</v>
      </c>
      <c r="H75" s="18">
        <f>SUM(G75:$G$123)</f>
        <v>6330.62100818801</v>
      </c>
      <c r="I75" s="16">
        <f>SUM(H75:$H$123)</f>
        <v>72620.47506717205</v>
      </c>
      <c r="J75" s="19"/>
      <c r="K75" s="12">
        <f t="shared" si="6"/>
        <v>71</v>
      </c>
      <c r="L75" s="13">
        <f t="shared" si="7"/>
        <v>1230</v>
      </c>
      <c r="M75" s="14">
        <v>86394</v>
      </c>
      <c r="N75" s="15">
        <f>((1+$C$1)^-K75)*M75</f>
        <v>10593.52822453619</v>
      </c>
      <c r="O75" s="16">
        <f>SUM(N75:N$123)</f>
        <v>132309.36860806597</v>
      </c>
      <c r="P75" s="17">
        <f>SUM(O75:O$123)</f>
        <v>1179407.4551246343</v>
      </c>
      <c r="Q75" s="15">
        <f>((1+$C$1)^-(K75+1))*L75</f>
        <v>146.42827043881277</v>
      </c>
      <c r="R75" s="18">
        <f>SUM(Q75:Q$123)</f>
        <v>6739.857294204173</v>
      </c>
      <c r="S75" s="16">
        <f>SUM(R75:R$123)</f>
        <v>97957.6951578339</v>
      </c>
    </row>
    <row r="76" spans="1:19" ht="12.75">
      <c r="A76" s="12">
        <f t="shared" si="4"/>
        <v>72</v>
      </c>
      <c r="B76" s="13">
        <f t="shared" si="5"/>
        <v>2363</v>
      </c>
      <c r="C76" s="14">
        <v>71737</v>
      </c>
      <c r="D76" s="15">
        <f>((1+$C$1)^-A76)*C76</f>
        <v>8540.10149306432</v>
      </c>
      <c r="E76" s="16">
        <f>SUM(D76:$D$123)</f>
        <v>84822.26393697246</v>
      </c>
      <c r="F76" s="17">
        <f>SUM(E76:E$123)</f>
        <v>636279.4058109351</v>
      </c>
      <c r="G76" s="15">
        <f>((1+$C$1)^-(A76+1))*B76</f>
        <v>273.11548113261864</v>
      </c>
      <c r="H76" s="18">
        <f>SUM(G76:$G$123)</f>
        <v>6069.550116259296</v>
      </c>
      <c r="I76" s="16">
        <f>SUM(H76:$H$123)</f>
        <v>66289.85405898404</v>
      </c>
      <c r="J76" s="19"/>
      <c r="K76" s="12">
        <f t="shared" si="6"/>
        <v>72</v>
      </c>
      <c r="L76" s="13">
        <f t="shared" si="7"/>
        <v>1365</v>
      </c>
      <c r="M76" s="14">
        <v>85164</v>
      </c>
      <c r="N76" s="15">
        <f>((1+$C$1)^-K76)*M76</f>
        <v>10138.550588334188</v>
      </c>
      <c r="O76" s="16">
        <f>SUM(N76:N$123)</f>
        <v>121715.84038352978</v>
      </c>
      <c r="P76" s="17">
        <f>SUM(O76:O$123)</f>
        <v>1047098.0865165684</v>
      </c>
      <c r="Q76" s="15">
        <f>((1+$C$1)^-(K76+1))*L76</f>
        <v>157.76666599493205</v>
      </c>
      <c r="R76" s="18">
        <f>SUM(Q76:Q$123)</f>
        <v>6593.4290237653595</v>
      </c>
      <c r="S76" s="16">
        <f>SUM(R76:R$123)</f>
        <v>91217.83786362974</v>
      </c>
    </row>
    <row r="77" spans="1:19" ht="12.75">
      <c r="A77" s="12">
        <f t="shared" si="4"/>
        <v>73</v>
      </c>
      <c r="B77" s="13">
        <f t="shared" si="5"/>
        <v>2549</v>
      </c>
      <c r="C77" s="14">
        <v>69374</v>
      </c>
      <c r="D77" s="15">
        <f>((1+$C$1)^-A77)*C77</f>
        <v>8018.24519174536</v>
      </c>
      <c r="E77" s="16">
        <f>SUM(D77:$D$123)</f>
        <v>76282.16244390814</v>
      </c>
      <c r="F77" s="17">
        <f>SUM(E77:E$123)</f>
        <v>551457.1418739626</v>
      </c>
      <c r="G77" s="15">
        <f>((1+$C$1)^-(A77+1))*B77</f>
        <v>286.03238495044764</v>
      </c>
      <c r="H77" s="18">
        <f>SUM(G77:$G$123)</f>
        <v>5796.434635126678</v>
      </c>
      <c r="I77" s="16">
        <f>SUM(H77:$H$123)</f>
        <v>60220.30394272478</v>
      </c>
      <c r="J77" s="19"/>
      <c r="K77" s="12">
        <f t="shared" si="6"/>
        <v>73</v>
      </c>
      <c r="L77" s="13">
        <f t="shared" si="7"/>
        <v>1520</v>
      </c>
      <c r="M77" s="14">
        <v>83799</v>
      </c>
      <c r="N77" s="15">
        <f>((1+$C$1)^-K77)*M77</f>
        <v>9685.486332387774</v>
      </c>
      <c r="O77" s="16">
        <f>SUM(N77:N$123)</f>
        <v>111577.2897951956</v>
      </c>
      <c r="P77" s="17">
        <f>SUM(O77:O$123)</f>
        <v>925382.2461330387</v>
      </c>
      <c r="Q77" s="15">
        <f>((1+$C$1)^-(K77+1))*L77</f>
        <v>170.5646234306318</v>
      </c>
      <c r="R77" s="18">
        <f>SUM(Q77:Q$123)</f>
        <v>6435.662357770428</v>
      </c>
      <c r="S77" s="16">
        <f>SUM(R77:R$123)</f>
        <v>84624.40883986438</v>
      </c>
    </row>
    <row r="78" spans="1:19" ht="12.75">
      <c r="A78" s="12">
        <f t="shared" si="4"/>
        <v>74</v>
      </c>
      <c r="B78" s="13">
        <f t="shared" si="5"/>
        <v>2751</v>
      </c>
      <c r="C78" s="14">
        <v>66825</v>
      </c>
      <c r="D78" s="15">
        <f>((1+$C$1)^-A78)*C78</f>
        <v>7498.671684705243</v>
      </c>
      <c r="E78" s="16">
        <f>SUM(D78:$D$123)</f>
        <v>68263.91725216276</v>
      </c>
      <c r="F78" s="17">
        <f>SUM(E78:E$123)</f>
        <v>475174.97943005443</v>
      </c>
      <c r="G78" s="15">
        <f>((1+$C$1)^-(A78+1))*B78</f>
        <v>299.7082773745963</v>
      </c>
      <c r="H78" s="18">
        <f>SUM(G78:$G$123)</f>
        <v>5510.40225017623</v>
      </c>
      <c r="I78" s="16">
        <f>SUM(H78:$H$123)</f>
        <v>54423.8693075981</v>
      </c>
      <c r="J78" s="19"/>
      <c r="K78" s="12">
        <f t="shared" si="6"/>
        <v>74</v>
      </c>
      <c r="L78" s="13">
        <f t="shared" si="7"/>
        <v>1691</v>
      </c>
      <c r="M78" s="14">
        <v>82279</v>
      </c>
      <c r="N78" s="15">
        <f>((1+$C$1)^-K78)*M78</f>
        <v>9232.820165295365</v>
      </c>
      <c r="O78" s="16">
        <f>SUM(N78:N$123)</f>
        <v>101891.80346280782</v>
      </c>
      <c r="P78" s="17">
        <f>SUM(O78:O$123)</f>
        <v>813804.956337843</v>
      </c>
      <c r="Q78" s="15">
        <f>((1+$C$1)^-(K78+1))*L78</f>
        <v>184.22635297726004</v>
      </c>
      <c r="R78" s="18">
        <f>SUM(Q78:Q$123)</f>
        <v>6265.097734339796</v>
      </c>
      <c r="S78" s="16">
        <f>SUM(R78:R$123)</f>
        <v>78188.74648209395</v>
      </c>
    </row>
    <row r="79" spans="1:19" ht="12.75">
      <c r="A79" s="12">
        <f t="shared" si="4"/>
        <v>75</v>
      </c>
      <c r="B79" s="13">
        <f t="shared" si="5"/>
        <v>2892</v>
      </c>
      <c r="C79" s="14">
        <v>64074</v>
      </c>
      <c r="D79" s="15">
        <f>((1+$C$1)^-A79)*C79</f>
        <v>6980.555494183891</v>
      </c>
      <c r="E79" s="16">
        <f>SUM(D79:$D$123)</f>
        <v>60765.245567457525</v>
      </c>
      <c r="F79" s="17">
        <f>SUM(E79:E$123)</f>
        <v>406911.0621778916</v>
      </c>
      <c r="G79" s="15">
        <f>((1+$C$1)^-(A79+1))*B79</f>
        <v>305.8927691492</v>
      </c>
      <c r="H79" s="18">
        <f>SUM(G79:$G$123)</f>
        <v>5210.693972801634</v>
      </c>
      <c r="I79" s="16">
        <f>SUM(H79:$H$123)</f>
        <v>48913.46705742186</v>
      </c>
      <c r="J79" s="19"/>
      <c r="K79" s="12">
        <f t="shared" si="6"/>
        <v>75</v>
      </c>
      <c r="L79" s="13">
        <f t="shared" si="7"/>
        <v>1858</v>
      </c>
      <c r="M79" s="14">
        <v>80588</v>
      </c>
      <c r="N79" s="15">
        <f>((1+$C$1)^-K79)*M79</f>
        <v>8779.676720125033</v>
      </c>
      <c r="O79" s="16">
        <f>SUM(N79:N$123)</f>
        <v>92658.98329751243</v>
      </c>
      <c r="P79" s="17">
        <f>SUM(O79:O$123)</f>
        <v>711913.1528750351</v>
      </c>
      <c r="Q79" s="15">
        <f>((1+$C$1)^-(K79+1))*L79</f>
        <v>196.5244692528401</v>
      </c>
      <c r="R79" s="18">
        <f>SUM(Q79:Q$123)</f>
        <v>6080.871381362536</v>
      </c>
      <c r="S79" s="16">
        <f>SUM(R79:R$123)</f>
        <v>71923.64874775415</v>
      </c>
    </row>
    <row r="80" spans="1:19" ht="12.75">
      <c r="A80" s="12">
        <f t="shared" si="4"/>
        <v>76</v>
      </c>
      <c r="B80" s="13">
        <f t="shared" si="5"/>
        <v>3073</v>
      </c>
      <c r="C80" s="14">
        <v>61182</v>
      </c>
      <c r="D80" s="15">
        <f>((1+$C$1)^-A80)*C80</f>
        <v>6471.345574718656</v>
      </c>
      <c r="E80" s="16">
        <f>SUM(D80:$D$123)</f>
        <v>53784.69007327363</v>
      </c>
      <c r="F80" s="17">
        <f>SUM(E80:E$123)</f>
        <v>346145.81661043403</v>
      </c>
      <c r="G80" s="15">
        <f>((1+$C$1)^-(A80+1))*B80</f>
        <v>315.57039828502184</v>
      </c>
      <c r="H80" s="18">
        <f>SUM(G80:$G$123)</f>
        <v>4904.801203652435</v>
      </c>
      <c r="I80" s="16">
        <f>SUM(H80:$H$123)</f>
        <v>43702.77308462023</v>
      </c>
      <c r="J80" s="19"/>
      <c r="K80" s="12">
        <f t="shared" si="6"/>
        <v>76</v>
      </c>
      <c r="L80" s="13">
        <f t="shared" si="7"/>
        <v>2084</v>
      </c>
      <c r="M80" s="14">
        <v>78730</v>
      </c>
      <c r="N80" s="15">
        <f>((1+$C$1)^-K80)*M80</f>
        <v>8327.433511451078</v>
      </c>
      <c r="O80" s="16">
        <f>SUM(N80:N$123)</f>
        <v>83879.30657738741</v>
      </c>
      <c r="P80" s="17">
        <f>SUM(O80:O$123)</f>
        <v>619254.1695775228</v>
      </c>
      <c r="Q80" s="15">
        <f>((1+$C$1)^-(K80+1))*L80</f>
        <v>214.00869184054199</v>
      </c>
      <c r="R80" s="18">
        <f>SUM(Q80:Q$123)</f>
        <v>5884.346912109696</v>
      </c>
      <c r="S80" s="16">
        <f>SUM(R80:R$123)</f>
        <v>65842.77736639162</v>
      </c>
    </row>
    <row r="81" spans="1:19" ht="12.75">
      <c r="A81" s="12">
        <f t="shared" si="4"/>
        <v>77</v>
      </c>
      <c r="B81" s="13">
        <f t="shared" si="5"/>
        <v>3203</v>
      </c>
      <c r="C81" s="14">
        <v>58109</v>
      </c>
      <c r="D81" s="15">
        <f>((1+$C$1)^-A81)*C81</f>
        <v>5967.289382995228</v>
      </c>
      <c r="E81" s="16">
        <f>SUM(D81:$D$123)</f>
        <v>47313.34449855498</v>
      </c>
      <c r="F81" s="17">
        <f>SUM(E81:E$123)</f>
        <v>292361.12653716054</v>
      </c>
      <c r="G81" s="15">
        <f>((1+$C$1)^-(A81+1))*B81</f>
        <v>319.3400666964463</v>
      </c>
      <c r="H81" s="18">
        <f>SUM(G81:$G$123)</f>
        <v>4589.230805367414</v>
      </c>
      <c r="I81" s="16">
        <f>SUM(H81:$H$123)</f>
        <v>38797.971880967794</v>
      </c>
      <c r="J81" s="19"/>
      <c r="K81" s="12">
        <f t="shared" si="6"/>
        <v>77</v>
      </c>
      <c r="L81" s="13">
        <f t="shared" si="7"/>
        <v>2313</v>
      </c>
      <c r="M81" s="14">
        <v>76646</v>
      </c>
      <c r="N81" s="15">
        <f>((1+$C$1)^-K81)*M81</f>
        <v>7870.878212480893</v>
      </c>
      <c r="O81" s="16">
        <f>SUM(N81:N$123)</f>
        <v>75551.87306593634</v>
      </c>
      <c r="P81" s="17">
        <f>SUM(O81:O$123)</f>
        <v>535374.8630001354</v>
      </c>
      <c r="Q81" s="15">
        <f>((1+$C$1)^-(K81+1))*L81</f>
        <v>230.6067980858196</v>
      </c>
      <c r="R81" s="18">
        <f>SUM(Q81:Q$123)</f>
        <v>5670.338220269154</v>
      </c>
      <c r="S81" s="16">
        <f>SUM(R81:R$123)</f>
        <v>59958.43045428192</v>
      </c>
    </row>
    <row r="82" spans="1:19" ht="12.75">
      <c r="A82" s="12">
        <f t="shared" si="4"/>
        <v>78</v>
      </c>
      <c r="B82" s="13">
        <f t="shared" si="5"/>
        <v>3265</v>
      </c>
      <c r="C82" s="14">
        <v>54906</v>
      </c>
      <c r="D82" s="15">
        <f>((1+$C$1)^-A82)*C82</f>
        <v>5474.144771162997</v>
      </c>
      <c r="E82" s="16">
        <f>SUM(D82:$D$123)</f>
        <v>41346.05511555976</v>
      </c>
      <c r="F82" s="17">
        <f>SUM(E82:E$123)</f>
        <v>245047.78203860563</v>
      </c>
      <c r="G82" s="15">
        <f>((1+$C$1)^-(A82+1))*B82</f>
        <v>316.04027709577406</v>
      </c>
      <c r="H82" s="18">
        <f>SUM(G82:$G$123)</f>
        <v>4269.890738670967</v>
      </c>
      <c r="I82" s="16">
        <f>SUM(H82:$H$123)</f>
        <v>34208.74107560039</v>
      </c>
      <c r="J82" s="19"/>
      <c r="K82" s="12">
        <f t="shared" si="6"/>
        <v>78</v>
      </c>
      <c r="L82" s="13">
        <f t="shared" si="7"/>
        <v>2494</v>
      </c>
      <c r="M82" s="14">
        <v>74333</v>
      </c>
      <c r="N82" s="15">
        <f>((1+$C$1)^-K82)*M82</f>
        <v>7411.022534419901</v>
      </c>
      <c r="O82" s="16">
        <f>SUM(N82:N$123)</f>
        <v>67680.99485345546</v>
      </c>
      <c r="P82" s="17">
        <f>SUM(O82:O$123)</f>
        <v>459822.9899341993</v>
      </c>
      <c r="Q82" s="15">
        <f>((1+$C$1)^-(K82+1))*L82</f>
        <v>241.41024535279033</v>
      </c>
      <c r="R82" s="18">
        <f>SUM(Q82:Q$123)</f>
        <v>5439.731422183334</v>
      </c>
      <c r="S82" s="16">
        <f>SUM(R82:R$123)</f>
        <v>54288.092234012765</v>
      </c>
    </row>
    <row r="83" spans="1:19" ht="12.75">
      <c r="A83" s="12">
        <f t="shared" si="4"/>
        <v>79</v>
      </c>
      <c r="B83" s="13">
        <f t="shared" si="5"/>
        <v>3245</v>
      </c>
      <c r="C83" s="14">
        <v>51641</v>
      </c>
      <c r="D83" s="15">
        <f>((1+$C$1)^-A83)*C83</f>
        <v>4998.663384227524</v>
      </c>
      <c r="E83" s="16">
        <f>SUM(D83:$D$123)</f>
        <v>35871.91034439676</v>
      </c>
      <c r="F83" s="17">
        <f>SUM(E83:E$123)</f>
        <v>203701.72692304588</v>
      </c>
      <c r="G83" s="15">
        <f>((1+$C$1)^-(A83+1))*B83</f>
        <v>304.9556785488297</v>
      </c>
      <c r="H83" s="18">
        <f>SUM(G83:$G$123)</f>
        <v>3953.8504615751935</v>
      </c>
      <c r="I83" s="16">
        <f>SUM(H83:$H$123)</f>
        <v>29938.850336929412</v>
      </c>
      <c r="J83" s="19"/>
      <c r="K83" s="12">
        <f t="shared" si="6"/>
        <v>79</v>
      </c>
      <c r="L83" s="13">
        <f t="shared" si="7"/>
        <v>2637</v>
      </c>
      <c r="M83" s="14">
        <v>71839</v>
      </c>
      <c r="N83" s="15">
        <f>((1+$C$1)^-K83)*M83</f>
        <v>6953.757263792744</v>
      </c>
      <c r="O83" s="16">
        <f>SUM(N83:N$123)</f>
        <v>60269.97231903557</v>
      </c>
      <c r="P83" s="17">
        <f>SUM(O83:O$123)</f>
        <v>392141.9950807438</v>
      </c>
      <c r="Q83" s="15">
        <f>((1+$C$1)^-(K83+1))*L83</f>
        <v>247.81760380069767</v>
      </c>
      <c r="R83" s="18">
        <f>SUM(Q83:Q$123)</f>
        <v>5198.321176830544</v>
      </c>
      <c r="S83" s="16">
        <f>SUM(R83:R$123)</f>
        <v>48848.36081182944</v>
      </c>
    </row>
    <row r="84" spans="1:19" ht="12.75">
      <c r="A84" s="12">
        <f t="shared" si="4"/>
        <v>80</v>
      </c>
      <c r="B84" s="13">
        <f t="shared" si="5"/>
        <v>3319</v>
      </c>
      <c r="C84" s="14">
        <v>48396</v>
      </c>
      <c r="D84" s="15">
        <f>((1+$C$1)^-A84)*C84</f>
        <v>4548.11556827401</v>
      </c>
      <c r="E84" s="16">
        <f>SUM(D84:$D$123)</f>
        <v>30873.246960169225</v>
      </c>
      <c r="F84" s="17">
        <f>SUM(E84:E$123)</f>
        <v>167829.81657864907</v>
      </c>
      <c r="G84" s="15">
        <f>((1+$C$1)^-(A84+1))*B84</f>
        <v>302.825226892326</v>
      </c>
      <c r="H84" s="18">
        <f>SUM(G84:$G$123)</f>
        <v>3648.8947830263637</v>
      </c>
      <c r="I84" s="16">
        <f>SUM(H84:$H$123)</f>
        <v>25984.999875354217</v>
      </c>
      <c r="J84" s="19"/>
      <c r="K84" s="12">
        <f t="shared" si="6"/>
        <v>80</v>
      </c>
      <c r="L84" s="13">
        <f t="shared" si="7"/>
        <v>2828</v>
      </c>
      <c r="M84" s="14">
        <v>69202</v>
      </c>
      <c r="N84" s="15">
        <f>((1+$C$1)^-K84)*M84</f>
        <v>6503.403040658278</v>
      </c>
      <c r="O84" s="16">
        <f>SUM(N84:N$123)</f>
        <v>53316.21505524283</v>
      </c>
      <c r="P84" s="17">
        <f>SUM(O84:O$123)</f>
        <v>331872.0227617083</v>
      </c>
      <c r="Q84" s="15">
        <f>((1+$C$1)^-(K84+1))*L84</f>
        <v>258.0264361709846</v>
      </c>
      <c r="R84" s="18">
        <f>SUM(Q84:Q$123)</f>
        <v>4950.503573029846</v>
      </c>
      <c r="S84" s="16">
        <f>SUM(R84:R$123)</f>
        <v>43650.039634998895</v>
      </c>
    </row>
    <row r="85" spans="1:19" ht="12.75">
      <c r="A85" s="12">
        <f t="shared" si="4"/>
        <v>81</v>
      </c>
      <c r="B85" s="13">
        <f t="shared" si="5"/>
        <v>3465</v>
      </c>
      <c r="C85" s="14">
        <v>45077</v>
      </c>
      <c r="D85" s="15">
        <f>((1+$C$1)^-A85)*C85</f>
        <v>4112.820955897975</v>
      </c>
      <c r="E85" s="16">
        <f>SUM(D85:$D$123)</f>
        <v>26325.131391895215</v>
      </c>
      <c r="F85" s="17">
        <f>SUM(E85:E$123)</f>
        <v>136956.5696184799</v>
      </c>
      <c r="G85" s="15">
        <f>((1+$C$1)^-(A85+1))*B85</f>
        <v>306.9381089700984</v>
      </c>
      <c r="H85" s="18">
        <f>SUM(G85:$G$123)</f>
        <v>3346.0695561340376</v>
      </c>
      <c r="I85" s="16">
        <f>SUM(H85:$H$123)</f>
        <v>22336.105092327853</v>
      </c>
      <c r="J85" s="19"/>
      <c r="K85" s="12">
        <f t="shared" si="6"/>
        <v>81</v>
      </c>
      <c r="L85" s="13">
        <f t="shared" si="7"/>
        <v>3155</v>
      </c>
      <c r="M85" s="14">
        <v>66374</v>
      </c>
      <c r="N85" s="15">
        <f>((1+$C$1)^-K85)*M85</f>
        <v>6055.957098448704</v>
      </c>
      <c r="O85" s="16">
        <f>SUM(N85:N$123)</f>
        <v>46812.81201458455</v>
      </c>
      <c r="P85" s="17">
        <f>SUM(O85:O$123)</f>
        <v>278555.8077064655</v>
      </c>
      <c r="Q85" s="15">
        <f>((1+$C$1)^-(K85+1))*L85</f>
        <v>279.4775566524273</v>
      </c>
      <c r="R85" s="18">
        <f>SUM(Q85:Q$123)</f>
        <v>4692.477136858863</v>
      </c>
      <c r="S85" s="16">
        <f>SUM(R85:R$123)</f>
        <v>38699.536061969055</v>
      </c>
    </row>
    <row r="86" spans="1:19" ht="12.75">
      <c r="A86" s="12">
        <f t="shared" si="4"/>
        <v>82</v>
      </c>
      <c r="B86" s="13">
        <f t="shared" si="5"/>
        <v>3810</v>
      </c>
      <c r="C86" s="14">
        <v>41612</v>
      </c>
      <c r="D86" s="15">
        <f>((1+$C$1)^-A86)*C86</f>
        <v>3686.0919452997796</v>
      </c>
      <c r="E86" s="16">
        <f>SUM(D86:$D$123)</f>
        <v>22212.31043599724</v>
      </c>
      <c r="F86" s="17">
        <f>SUM(E86:E$123)</f>
        <v>110631.43822658465</v>
      </c>
      <c r="G86" s="15">
        <f>((1+$C$1)^-(A86+1))*B86</f>
        <v>327.66897691928307</v>
      </c>
      <c r="H86" s="18">
        <f>SUM(G86:$G$123)</f>
        <v>3039.1314471639394</v>
      </c>
      <c r="I86" s="16">
        <f>SUM(H86:$H$123)</f>
        <v>18990.035536193813</v>
      </c>
      <c r="J86" s="19"/>
      <c r="K86" s="12">
        <f t="shared" si="6"/>
        <v>82</v>
      </c>
      <c r="L86" s="13">
        <f t="shared" si="7"/>
        <v>3712</v>
      </c>
      <c r="M86" s="14">
        <v>63219</v>
      </c>
      <c r="N86" s="15">
        <f>((1+$C$1)^-K86)*M86</f>
        <v>5600.092441841459</v>
      </c>
      <c r="O86" s="16">
        <f>SUM(N86:N$123)</f>
        <v>40756.854916135846</v>
      </c>
      <c r="P86" s="17">
        <f>SUM(O86:O$123)</f>
        <v>231742.99569188076</v>
      </c>
      <c r="Q86" s="15">
        <f>((1+$C$1)^-(K86+1))*L86</f>
        <v>319.2407460168973</v>
      </c>
      <c r="R86" s="18">
        <f>SUM(Q86:Q$123)</f>
        <v>4412.999580206436</v>
      </c>
      <c r="S86" s="16">
        <f>SUM(R86:R$123)</f>
        <v>34007.058925110185</v>
      </c>
    </row>
    <row r="87" spans="1:19" ht="12.75">
      <c r="A87" s="12">
        <f t="shared" si="4"/>
        <v>83</v>
      </c>
      <c r="B87" s="13">
        <f t="shared" si="5"/>
        <v>4050</v>
      </c>
      <c r="C87" s="14">
        <v>37802</v>
      </c>
      <c r="D87" s="15">
        <f>((1+$C$1)^-A87)*C87</f>
        <v>3251.0610670610863</v>
      </c>
      <c r="E87" s="16">
        <f>SUM(D87:$D$123)</f>
        <v>18526.21849069746</v>
      </c>
      <c r="F87" s="17">
        <f>SUM(E87:E$123)</f>
        <v>88419.12779058739</v>
      </c>
      <c r="G87" s="15">
        <f>((1+$C$1)^-(A87+1))*B87</f>
        <v>338.1646042665179</v>
      </c>
      <c r="H87" s="18">
        <f>SUM(G87:$G$123)</f>
        <v>2711.462470244656</v>
      </c>
      <c r="I87" s="16">
        <f>SUM(H87:$H$123)</f>
        <v>15950.90408902987</v>
      </c>
      <c r="J87" s="19"/>
      <c r="K87" s="12">
        <f t="shared" si="6"/>
        <v>83</v>
      </c>
      <c r="L87" s="13">
        <f t="shared" si="7"/>
        <v>4157</v>
      </c>
      <c r="M87" s="14">
        <v>59507</v>
      </c>
      <c r="N87" s="15">
        <f>((1+$C$1)^-K87)*M87</f>
        <v>5117.742207227238</v>
      </c>
      <c r="O87" s="16">
        <f>SUM(N87:N$123)</f>
        <v>35156.76247429439</v>
      </c>
      <c r="P87" s="17">
        <f>SUM(O87:O$123)</f>
        <v>190986.14077574492</v>
      </c>
      <c r="Q87" s="15">
        <f>((1+$C$1)^-(K87+1))*L87</f>
        <v>347.0988296138062</v>
      </c>
      <c r="R87" s="18">
        <f>SUM(Q87:Q$123)</f>
        <v>4093.7588341895375</v>
      </c>
      <c r="S87" s="16">
        <f>SUM(R87:R$123)</f>
        <v>29594.059344903762</v>
      </c>
    </row>
    <row r="88" spans="1:19" ht="12.75">
      <c r="A88" s="12">
        <f t="shared" si="4"/>
        <v>84</v>
      </c>
      <c r="B88" s="13">
        <f t="shared" si="5"/>
        <v>4040</v>
      </c>
      <c r="C88" s="14">
        <v>33752</v>
      </c>
      <c r="D88" s="15">
        <f>((1+$C$1)^-A88)*C88</f>
        <v>2818.205363753954</v>
      </c>
      <c r="E88" s="16">
        <f>SUM(D88:$D$123)</f>
        <v>15275.15742363638</v>
      </c>
      <c r="F88" s="17">
        <f>SUM(E88:E$123)</f>
        <v>69892.90929988991</v>
      </c>
      <c r="G88" s="15">
        <f>((1+$C$1)^-(A88+1))*B88</f>
        <v>327.5044950825201</v>
      </c>
      <c r="H88" s="18">
        <f>SUM(G88:$G$123)</f>
        <v>2373.297865978138</v>
      </c>
      <c r="I88" s="16">
        <f>SUM(H88:$H$123)</f>
        <v>13239.441618785213</v>
      </c>
      <c r="J88" s="19"/>
      <c r="K88" s="12">
        <f t="shared" si="6"/>
        <v>84</v>
      </c>
      <c r="L88" s="13">
        <f t="shared" si="7"/>
        <v>4409</v>
      </c>
      <c r="M88" s="14">
        <v>55350</v>
      </c>
      <c r="N88" s="15">
        <f>((1+$C$1)^-K88)*M88</f>
        <v>4621.582924975744</v>
      </c>
      <c r="O88" s="16">
        <f>SUM(N88:N$123)</f>
        <v>30039.02026706715</v>
      </c>
      <c r="P88" s="17">
        <f>SUM(O88:O$123)</f>
        <v>155829.37830145046</v>
      </c>
      <c r="Q88" s="15">
        <f>((1+$C$1)^-(K88+1))*L88</f>
        <v>357.417653172978</v>
      </c>
      <c r="R88" s="18">
        <f>SUM(Q88:Q$123)</f>
        <v>3746.660004575732</v>
      </c>
      <c r="S88" s="16">
        <f>SUM(R88:R$123)</f>
        <v>25500.300510714223</v>
      </c>
    </row>
    <row r="89" spans="1:19" ht="12.75">
      <c r="A89" s="12">
        <f t="shared" si="4"/>
        <v>85</v>
      </c>
      <c r="B89" s="13">
        <f t="shared" si="5"/>
        <v>3848</v>
      </c>
      <c r="C89" s="14">
        <v>29712</v>
      </c>
      <c r="D89" s="15">
        <f>((1+$C$1)^-A89)*C89</f>
        <v>2408.61721729996</v>
      </c>
      <c r="E89" s="16">
        <f>SUM(D89:$D$123)</f>
        <v>12456.952059882426</v>
      </c>
      <c r="F89" s="17">
        <f>SUM(E89:E$123)</f>
        <v>54617.751876253555</v>
      </c>
      <c r="G89" s="15">
        <f>((1+$C$1)^-(A89+1))*B89</f>
        <v>302.85429613513827</v>
      </c>
      <c r="H89" s="18">
        <f>SUM(G89:$G$123)</f>
        <v>2045.7933708956175</v>
      </c>
      <c r="I89" s="16">
        <f>SUM(H89:$H$123)</f>
        <v>10866.143752807076</v>
      </c>
      <c r="J89" s="19"/>
      <c r="K89" s="12">
        <f t="shared" si="6"/>
        <v>85</v>
      </c>
      <c r="L89" s="13">
        <f t="shared" si="7"/>
        <v>4486</v>
      </c>
      <c r="M89" s="14">
        <v>50941</v>
      </c>
      <c r="N89" s="15">
        <f>((1+$C$1)^-K89)*M89</f>
        <v>4129.556060395707</v>
      </c>
      <c r="O89" s="16">
        <f>SUM(N89:N$123)</f>
        <v>25417.4373420914</v>
      </c>
      <c r="P89" s="17">
        <f>SUM(O89:O$123)</f>
        <v>125790.35803438336</v>
      </c>
      <c r="Q89" s="15">
        <f>((1+$C$1)^-(K89+1))*L89</f>
        <v>353.06766436128646</v>
      </c>
      <c r="R89" s="18">
        <f>SUM(Q89:Q$123)</f>
        <v>3389.2423514027537</v>
      </c>
      <c r="S89" s="16">
        <f>SUM(R89:R$123)</f>
        <v>21753.640506138494</v>
      </c>
    </row>
    <row r="90" spans="1:19" ht="12.75">
      <c r="A90" s="12">
        <f t="shared" si="4"/>
        <v>86</v>
      </c>
      <c r="B90" s="13">
        <f t="shared" si="5"/>
        <v>3497</v>
      </c>
      <c r="C90" s="14">
        <v>25864</v>
      </c>
      <c r="D90" s="15">
        <f>((1+$C$1)^-A90)*C90</f>
        <v>2035.609021631813</v>
      </c>
      <c r="E90" s="16">
        <f>SUM(D90:$D$123)</f>
        <v>10048.334842582462</v>
      </c>
      <c r="F90" s="17">
        <f>SUM(E90:E$123)</f>
        <v>42160.79981637113</v>
      </c>
      <c r="G90" s="15">
        <f>((1+$C$1)^-(A90+1))*B90</f>
        <v>267.2126924047237</v>
      </c>
      <c r="H90" s="18">
        <f>SUM(G90:$G$123)</f>
        <v>1742.9390747604793</v>
      </c>
      <c r="I90" s="16">
        <f>SUM(H90:$H$123)</f>
        <v>8820.350381911461</v>
      </c>
      <c r="J90" s="19"/>
      <c r="K90" s="12">
        <f t="shared" si="6"/>
        <v>86</v>
      </c>
      <c r="L90" s="13">
        <f t="shared" si="7"/>
        <v>4378</v>
      </c>
      <c r="M90" s="14">
        <v>46455</v>
      </c>
      <c r="N90" s="15">
        <f>((1+$C$1)^-K90)*M90</f>
        <v>3656.210064178235</v>
      </c>
      <c r="O90" s="16">
        <f>SUM(N90:N$123)</f>
        <v>21287.881281695696</v>
      </c>
      <c r="P90" s="17">
        <f>SUM(O90:O$123)</f>
        <v>100372.92069229197</v>
      </c>
      <c r="Q90" s="15">
        <f>((1+$C$1)^-(K90+1))*L90</f>
        <v>334.53164636770964</v>
      </c>
      <c r="R90" s="18">
        <f>SUM(Q90:Q$123)</f>
        <v>3036.1746870414668</v>
      </c>
      <c r="S90" s="16">
        <f>SUM(R90:R$123)</f>
        <v>18364.398154735743</v>
      </c>
    </row>
    <row r="91" spans="1:19" ht="12.75">
      <c r="A91" s="12">
        <f t="shared" si="4"/>
        <v>87</v>
      </c>
      <c r="B91" s="13">
        <f t="shared" si="5"/>
        <v>3234</v>
      </c>
      <c r="C91" s="14">
        <v>22367</v>
      </c>
      <c r="D91" s="15">
        <f>((1+$C$1)^-A91)*C91</f>
        <v>1709.106746072764</v>
      </c>
      <c r="E91" s="16">
        <f>SUM(D91:$D$123)</f>
        <v>8012.72582095065</v>
      </c>
      <c r="F91" s="17">
        <f>SUM(E91:E$123)</f>
        <v>32112.464973788665</v>
      </c>
      <c r="G91" s="15">
        <f>((1+$C$1)^-(A91+1))*B91</f>
        <v>239.91877843612886</v>
      </c>
      <c r="H91" s="18">
        <f>SUM(G91:$G$123)</f>
        <v>1475.7263823557555</v>
      </c>
      <c r="I91" s="16">
        <f>SUM(H91:$H$123)</f>
        <v>7077.411307150983</v>
      </c>
      <c r="J91" s="19"/>
      <c r="K91" s="12">
        <f t="shared" si="6"/>
        <v>87</v>
      </c>
      <c r="L91" s="13">
        <f t="shared" si="7"/>
        <v>4384</v>
      </c>
      <c r="M91" s="14">
        <v>42077</v>
      </c>
      <c r="N91" s="15">
        <f>((1+$C$1)^-K91)*M91</f>
        <v>3215.1868625431975</v>
      </c>
      <c r="O91" s="16">
        <f>SUM(N91:N$123)</f>
        <v>17631.67121751746</v>
      </c>
      <c r="P91" s="17">
        <f>SUM(O91:O$123)</f>
        <v>79085.03941059626</v>
      </c>
      <c r="Q91" s="15">
        <f>((1+$C$1)^-(K91+1))*L91</f>
        <v>325.2331245095822</v>
      </c>
      <c r="R91" s="18">
        <f>SUM(Q91:Q$123)</f>
        <v>2701.6430406737572</v>
      </c>
      <c r="S91" s="16">
        <f>SUM(R91:R$123)</f>
        <v>15328.223467694268</v>
      </c>
    </row>
    <row r="92" spans="1:19" ht="12.75">
      <c r="A92" s="12">
        <f t="shared" si="4"/>
        <v>88</v>
      </c>
      <c r="B92" s="13">
        <f t="shared" si="5"/>
        <v>2963</v>
      </c>
      <c r="C92" s="14">
        <v>19133</v>
      </c>
      <c r="D92" s="15">
        <f>((1+$C$1)^-A92)*C92</f>
        <v>1419.4081594985942</v>
      </c>
      <c r="E92" s="16">
        <f>SUM(D92:$D$123)</f>
        <v>6303.619074877887</v>
      </c>
      <c r="F92" s="17">
        <f>SUM(E92:E$123)</f>
        <v>24099.739152838018</v>
      </c>
      <c r="G92" s="15">
        <f>((1+$C$1)^-(A92+1))*B92</f>
        <v>213.411910017427</v>
      </c>
      <c r="H92" s="18">
        <f>SUM(G92:$G$123)</f>
        <v>1235.8076039196264</v>
      </c>
      <c r="I92" s="16">
        <f>SUM(H92:$H$123)</f>
        <v>5601.684924795228</v>
      </c>
      <c r="J92" s="19"/>
      <c r="K92" s="12">
        <f t="shared" si="6"/>
        <v>88</v>
      </c>
      <c r="L92" s="13">
        <f t="shared" si="7"/>
        <v>4358</v>
      </c>
      <c r="M92" s="14">
        <v>37693</v>
      </c>
      <c r="N92" s="15">
        <f>((1+$C$1)^-K92)*M92</f>
        <v>2796.3075187362415</v>
      </c>
      <c r="O92" s="16">
        <f>SUM(N92:N$123)</f>
        <v>14416.48435497427</v>
      </c>
      <c r="P92" s="17">
        <f>SUM(O92:O$123)</f>
        <v>61453.36819307882</v>
      </c>
      <c r="Q92" s="15">
        <f>((1+$C$1)^-(K92+1))*L92</f>
        <v>313.88764895577015</v>
      </c>
      <c r="R92" s="18">
        <f>SUM(Q92:Q$123)</f>
        <v>2376.409916164175</v>
      </c>
      <c r="S92" s="16">
        <f>SUM(R92:R$123)</f>
        <v>12626.58042702051</v>
      </c>
    </row>
    <row r="93" spans="1:19" ht="12.75">
      <c r="A93" s="12">
        <f t="shared" si="4"/>
        <v>89</v>
      </c>
      <c r="B93" s="13">
        <f t="shared" si="5"/>
        <v>2746</v>
      </c>
      <c r="C93" s="14">
        <v>16170</v>
      </c>
      <c r="D93" s="15">
        <f>((1+$C$1)^-A93)*C93</f>
        <v>1164.6542642530526</v>
      </c>
      <c r="E93" s="16">
        <f>SUM(D93:$D$123)</f>
        <v>4884.210915379293</v>
      </c>
      <c r="F93" s="17">
        <f>SUM(E93:E$123)</f>
        <v>17796.12007796013</v>
      </c>
      <c r="G93" s="15">
        <f>((1+$C$1)^-(A93+1))*B93</f>
        <v>192.0216996378816</v>
      </c>
      <c r="H93" s="18">
        <f>SUM(G93:$G$123)</f>
        <v>1022.3956939021994</v>
      </c>
      <c r="I93" s="16">
        <f>SUM(H93:$H$123)</f>
        <v>4365.8773208756</v>
      </c>
      <c r="J93" s="19"/>
      <c r="K93" s="12">
        <f t="shared" si="6"/>
        <v>89</v>
      </c>
      <c r="L93" s="13">
        <f t="shared" si="7"/>
        <v>4323</v>
      </c>
      <c r="M93" s="14">
        <v>33335</v>
      </c>
      <c r="N93" s="15">
        <f>((1+$C$1)^-K93)*M93</f>
        <v>2400.9740197201922</v>
      </c>
      <c r="O93" s="16">
        <f>SUM(N93:N$123)</f>
        <v>11620.176836238028</v>
      </c>
      <c r="P93" s="17">
        <f>SUM(O93:O$123)</f>
        <v>47036.88383810456</v>
      </c>
      <c r="Q93" s="15">
        <f>((1+$C$1)^-(K93+1))*L93</f>
        <v>302.29781774747346</v>
      </c>
      <c r="R93" s="18">
        <f>SUM(Q93:Q$123)</f>
        <v>2062.5222672084046</v>
      </c>
      <c r="S93" s="16">
        <f>SUM(R93:R$123)</f>
        <v>10250.170510856336</v>
      </c>
    </row>
    <row r="94" spans="1:19" ht="12.75">
      <c r="A94" s="12">
        <f t="shared" si="4"/>
        <v>90</v>
      </c>
      <c r="B94" s="13">
        <f t="shared" si="5"/>
        <v>2473</v>
      </c>
      <c r="C94" s="14">
        <v>13424</v>
      </c>
      <c r="D94" s="15">
        <f>((1+$C$1)^-A94)*C94</f>
        <v>938.7105957534314</v>
      </c>
      <c r="E94" s="16">
        <f>SUM(D94:$D$123)</f>
        <v>3719.55665112624</v>
      </c>
      <c r="F94" s="17">
        <f>SUM(E94:E$123)</f>
        <v>12911.909162580834</v>
      </c>
      <c r="G94" s="15">
        <f>((1+$C$1)^-(A94+1))*B94</f>
        <v>167.89457682648063</v>
      </c>
      <c r="H94" s="18">
        <f>SUM(G94:$G$123)</f>
        <v>830.3739942643177</v>
      </c>
      <c r="I94" s="16">
        <f>SUM(H94:$H$123)</f>
        <v>3343.4816269733997</v>
      </c>
      <c r="J94" s="19"/>
      <c r="K94" s="12">
        <f t="shared" si="6"/>
        <v>90</v>
      </c>
      <c r="L94" s="13">
        <f t="shared" si="7"/>
        <v>4149</v>
      </c>
      <c r="M94" s="14">
        <v>29012</v>
      </c>
      <c r="N94" s="15">
        <f>((1+$C$1)^-K94)*M94</f>
        <v>2028.7449198449458</v>
      </c>
      <c r="O94" s="16">
        <f>SUM(N94:N$123)</f>
        <v>9219.202816517836</v>
      </c>
      <c r="P94" s="17">
        <f>SUM(O94:O$123)</f>
        <v>35416.707001866525</v>
      </c>
      <c r="Q94" s="15">
        <f>((1+$C$1)^-(K94+1))*L94</f>
        <v>281.6799835232787</v>
      </c>
      <c r="R94" s="18">
        <f>SUM(Q94:Q$123)</f>
        <v>1760.2244494609322</v>
      </c>
      <c r="S94" s="16">
        <f>SUM(R94:R$123)</f>
        <v>8187.648243647931</v>
      </c>
    </row>
    <row r="95" spans="1:19" ht="12.75">
      <c r="A95" s="12">
        <f t="shared" si="4"/>
        <v>91</v>
      </c>
      <c r="B95" s="13">
        <f t="shared" si="5"/>
        <v>2208</v>
      </c>
      <c r="C95" s="14">
        <v>10951</v>
      </c>
      <c r="D95" s="15">
        <f>((1+$C$1)^-A95)*C95</f>
        <v>743.4749336137442</v>
      </c>
      <c r="E95" s="16">
        <f>SUM(D95:$D$123)</f>
        <v>2780.8460553728087</v>
      </c>
      <c r="F95" s="17">
        <f>SUM(E95:E$123)</f>
        <v>9192.352511454596</v>
      </c>
      <c r="G95" s="15">
        <f>((1+$C$1)^-(A95+1))*B95</f>
        <v>145.53732765630724</v>
      </c>
      <c r="H95" s="18">
        <f>SUM(G95:$G$123)</f>
        <v>662.4794174378372</v>
      </c>
      <c r="I95" s="16">
        <f>SUM(H95:$H$123)</f>
        <v>2513.1076327090823</v>
      </c>
      <c r="J95" s="19"/>
      <c r="K95" s="12">
        <f t="shared" si="6"/>
        <v>91</v>
      </c>
      <c r="L95" s="13">
        <f t="shared" si="7"/>
        <v>3970</v>
      </c>
      <c r="M95" s="14">
        <v>24863</v>
      </c>
      <c r="N95" s="15">
        <f>((1+$C$1)^-K95)*M95</f>
        <v>1687.975278462106</v>
      </c>
      <c r="O95" s="16">
        <f>SUM(N95:N$123)</f>
        <v>7190.457896672882</v>
      </c>
      <c r="P95" s="17">
        <f>SUM(O95:O$123)</f>
        <v>26197.504185348665</v>
      </c>
      <c r="Q95" s="15">
        <f>((1+$C$1)^-(K95+1))*L95</f>
        <v>261.6771697443568</v>
      </c>
      <c r="R95" s="18">
        <f>SUM(Q95:Q$123)</f>
        <v>1478.5444659376535</v>
      </c>
      <c r="S95" s="16">
        <f>SUM(R95:R$123)</f>
        <v>6427.423794187</v>
      </c>
    </row>
    <row r="96" spans="1:19" ht="12.75">
      <c r="A96" s="12">
        <f t="shared" si="4"/>
        <v>92</v>
      </c>
      <c r="B96" s="13">
        <f t="shared" si="5"/>
        <v>1907</v>
      </c>
      <c r="C96" s="14">
        <v>8743</v>
      </c>
      <c r="D96" s="15">
        <f>((1+$C$1)^-A96)*C96</f>
        <v>576.2829962405318</v>
      </c>
      <c r="E96" s="16">
        <f>SUM(D96:$D$123)</f>
        <v>2037.3711217590642</v>
      </c>
      <c r="F96" s="17">
        <f>SUM(E96:E$123)</f>
        <v>6411.506456081789</v>
      </c>
      <c r="G96" s="15">
        <f>((1+$C$1)^-(A96+1))*B96</f>
        <v>122.03623357278825</v>
      </c>
      <c r="H96" s="18">
        <f>SUM(G96:$G$123)</f>
        <v>516.94208978153</v>
      </c>
      <c r="I96" s="16">
        <f>SUM(H96:$H$123)</f>
        <v>1850.6282152712452</v>
      </c>
      <c r="J96" s="19"/>
      <c r="K96" s="12">
        <f t="shared" si="6"/>
        <v>92</v>
      </c>
      <c r="L96" s="13">
        <f t="shared" si="7"/>
        <v>3681</v>
      </c>
      <c r="M96" s="14">
        <v>20893</v>
      </c>
      <c r="N96" s="15">
        <f>((1+$C$1)^-K96)*M96</f>
        <v>1377.1337802188527</v>
      </c>
      <c r="O96" s="16">
        <f>SUM(N96:N$123)</f>
        <v>5502.482618210776</v>
      </c>
      <c r="P96" s="17">
        <f>SUM(O96:O$123)</f>
        <v>19007.046288675785</v>
      </c>
      <c r="Q96" s="15">
        <f>((1+$C$1)^-(K96+1))*L96</f>
        <v>235.56128777212038</v>
      </c>
      <c r="R96" s="18">
        <f>SUM(Q96:Q$123)</f>
        <v>1216.8672961932966</v>
      </c>
      <c r="S96" s="16">
        <f>SUM(R96:R$123)</f>
        <v>4948.879328249346</v>
      </c>
    </row>
    <row r="97" spans="1:19" ht="12.75">
      <c r="A97" s="12">
        <f t="shared" si="4"/>
        <v>93</v>
      </c>
      <c r="B97" s="13">
        <f t="shared" si="5"/>
        <v>1608</v>
      </c>
      <c r="C97" s="14">
        <v>6836</v>
      </c>
      <c r="D97" s="15">
        <f>((1+$C$1)^-A97)*C97</f>
        <v>437.46182102966986</v>
      </c>
      <c r="E97" s="16">
        <f>SUM(D97:$D$123)</f>
        <v>1461.0881255185323</v>
      </c>
      <c r="F97" s="17">
        <f>SUM(E97:E$123)</f>
        <v>4374.135334322725</v>
      </c>
      <c r="G97" s="15">
        <f>((1+$C$1)^-(A97+1))*B97</f>
        <v>99.90493052425325</v>
      </c>
      <c r="H97" s="18">
        <f>SUM(G97:$G$123)</f>
        <v>394.90585620874174</v>
      </c>
      <c r="I97" s="16">
        <f>SUM(H97:$H$123)</f>
        <v>1333.6861254897149</v>
      </c>
      <c r="J97" s="19"/>
      <c r="K97" s="12">
        <f t="shared" si="6"/>
        <v>93</v>
      </c>
      <c r="L97" s="13">
        <f t="shared" si="7"/>
        <v>3339</v>
      </c>
      <c r="M97" s="14">
        <v>17212</v>
      </c>
      <c r="N97" s="15">
        <f>((1+$C$1)^-K97)*M97</f>
        <v>1101.4617998189992</v>
      </c>
      <c r="O97" s="16">
        <f>SUM(N97:N$123)</f>
        <v>4125.348837991924</v>
      </c>
      <c r="P97" s="17">
        <f>SUM(O97:O$123)</f>
        <v>13504.563670465022</v>
      </c>
      <c r="Q97" s="15">
        <f>((1+$C$1)^-(K97+1))*L97</f>
        <v>207.45184267442886</v>
      </c>
      <c r="R97" s="18">
        <f>SUM(Q97:Q$123)</f>
        <v>981.3060084211759</v>
      </c>
      <c r="S97" s="16">
        <f>SUM(R97:R$123)</f>
        <v>3732.012032056051</v>
      </c>
    </row>
    <row r="98" spans="1:19" ht="12.75">
      <c r="A98" s="12">
        <f t="shared" si="4"/>
        <v>94</v>
      </c>
      <c r="B98" s="13">
        <f t="shared" si="5"/>
        <v>1325</v>
      </c>
      <c r="C98" s="14">
        <v>5228</v>
      </c>
      <c r="D98" s="15">
        <f>((1+$C$1)^-A98)*C98</f>
        <v>324.8152840676592</v>
      </c>
      <c r="E98" s="16">
        <f>SUM(D98:$D$123)</f>
        <v>1023.6263044888623</v>
      </c>
      <c r="F98" s="17">
        <f>SUM(E98:E$123)</f>
        <v>2913.047208804193</v>
      </c>
      <c r="G98" s="15">
        <f>((1+$C$1)^-(A98+1))*B98</f>
        <v>79.9244269819806</v>
      </c>
      <c r="H98" s="18">
        <f>SUM(G98:$G$123)</f>
        <v>295.0009256844885</v>
      </c>
      <c r="I98" s="16">
        <f>SUM(H98:$H$123)</f>
        <v>938.7802692809732</v>
      </c>
      <c r="J98" s="19"/>
      <c r="K98" s="12">
        <f t="shared" si="6"/>
        <v>94</v>
      </c>
      <c r="L98" s="13">
        <f t="shared" si="7"/>
        <v>2968</v>
      </c>
      <c r="M98" s="14">
        <v>13873</v>
      </c>
      <c r="N98" s="15">
        <f>((1+$C$1)^-K98)*M98</f>
        <v>861.9285454993566</v>
      </c>
      <c r="O98" s="16">
        <f>SUM(N98:N$123)</f>
        <v>3023.8870381729257</v>
      </c>
      <c r="P98" s="17">
        <f>SUM(O98:O$123)</f>
        <v>9379.214832473097</v>
      </c>
      <c r="Q98" s="15">
        <f>((1+$C$1)^-(K98+1))*L98</f>
        <v>179.03071643963654</v>
      </c>
      <c r="R98" s="18">
        <f>SUM(Q98:Q$123)</f>
        <v>773.854165746747</v>
      </c>
      <c r="S98" s="16">
        <f>SUM(R98:R$123)</f>
        <v>2750.706023634875</v>
      </c>
    </row>
    <row r="99" spans="1:19" ht="12.75">
      <c r="A99" s="12">
        <f t="shared" si="4"/>
        <v>95</v>
      </c>
      <c r="B99" s="13">
        <f t="shared" si="5"/>
        <v>1072</v>
      </c>
      <c r="C99" s="14">
        <v>3903</v>
      </c>
      <c r="D99" s="15">
        <f>((1+$C$1)^-A99)*C99</f>
        <v>235.4302177439021</v>
      </c>
      <c r="E99" s="16">
        <f>SUM(D99:$D$123)</f>
        <v>698.8110204212031</v>
      </c>
      <c r="F99" s="17">
        <f>SUM(E99:E$123)</f>
        <v>1889.4209043153307</v>
      </c>
      <c r="G99" s="15">
        <f>((1+$C$1)^-(A99+1))*B99</f>
        <v>62.77998587630204</v>
      </c>
      <c r="H99" s="18">
        <f>SUM(G99:$G$123)</f>
        <v>215.07649870250785</v>
      </c>
      <c r="I99" s="16">
        <f>SUM(H99:$H$123)</f>
        <v>643.7793435964849</v>
      </c>
      <c r="J99" s="19"/>
      <c r="K99" s="12">
        <f t="shared" si="6"/>
        <v>95</v>
      </c>
      <c r="L99" s="13">
        <f t="shared" si="7"/>
        <v>2571</v>
      </c>
      <c r="M99" s="14">
        <v>10905</v>
      </c>
      <c r="N99" s="15">
        <f>((1+$C$1)^-K99)*M99</f>
        <v>657.793114142263</v>
      </c>
      <c r="O99" s="16">
        <f>SUM(N99:N$123)</f>
        <v>2161.9584926735697</v>
      </c>
      <c r="P99" s="17">
        <f>SUM(O99:O$123)</f>
        <v>6355.327794300166</v>
      </c>
      <c r="Q99" s="15">
        <f>((1+$C$1)^-(K99+1))*L99</f>
        <v>150.5665519477356</v>
      </c>
      <c r="R99" s="18">
        <f>SUM(Q99:Q$123)</f>
        <v>594.8234493071104</v>
      </c>
      <c r="S99" s="16">
        <f>SUM(R99:R$123)</f>
        <v>1976.8518578881274</v>
      </c>
    </row>
    <row r="100" spans="1:19" ht="12.75">
      <c r="A100" s="12">
        <f t="shared" si="4"/>
        <v>96</v>
      </c>
      <c r="B100" s="13">
        <f t="shared" si="5"/>
        <v>847</v>
      </c>
      <c r="C100" s="14">
        <v>2831</v>
      </c>
      <c r="D100" s="15">
        <f>((1+$C$1)^-A100)*C100</f>
        <v>165.79304105952528</v>
      </c>
      <c r="E100" s="16">
        <f>SUM(D100:$D$123)</f>
        <v>463.380802677301</v>
      </c>
      <c r="F100" s="17">
        <f>SUM(E100:E$123)</f>
        <v>1190.6098838941277</v>
      </c>
      <c r="G100" s="15">
        <f>((1+$C$1)^-(A100+1))*B100</f>
        <v>48.1584625753766</v>
      </c>
      <c r="H100" s="18">
        <f>SUM(G100:$G$123)</f>
        <v>152.29651282620583</v>
      </c>
      <c r="I100" s="16">
        <f>SUM(H100:$H$123)</f>
        <v>428.702844893977</v>
      </c>
      <c r="J100" s="19"/>
      <c r="K100" s="12">
        <f t="shared" si="6"/>
        <v>96</v>
      </c>
      <c r="L100" s="13">
        <f t="shared" si="7"/>
        <v>2165</v>
      </c>
      <c r="M100" s="14">
        <v>8334</v>
      </c>
      <c r="N100" s="15">
        <f>((1+$C$1)^-K100)*M100</f>
        <v>488.0675394525198</v>
      </c>
      <c r="O100" s="16">
        <f>SUM(N100:N$123)</f>
        <v>1504.165378531306</v>
      </c>
      <c r="P100" s="17">
        <f>SUM(O100:O$123)</f>
        <v>4193.369301626597</v>
      </c>
      <c r="Q100" s="15">
        <f>((1+$C$1)^-(K100+1))*L100</f>
        <v>123.09689666551398</v>
      </c>
      <c r="R100" s="18">
        <f>SUM(Q100:Q$123)</f>
        <v>444.25689735937505</v>
      </c>
      <c r="S100" s="16">
        <f>SUM(R100:R$123)</f>
        <v>1382.028408581017</v>
      </c>
    </row>
    <row r="101" spans="1:19" ht="12.75">
      <c r="A101" s="12">
        <f t="shared" si="4"/>
        <v>97</v>
      </c>
      <c r="B101" s="13">
        <f t="shared" si="5"/>
        <v>641</v>
      </c>
      <c r="C101" s="14">
        <v>1984</v>
      </c>
      <c r="D101" s="15">
        <f>((1+$C$1)^-A101)*C101</f>
        <v>112.80565495814307</v>
      </c>
      <c r="E101" s="16">
        <f>SUM(D101:$D$123)</f>
        <v>297.58776161777575</v>
      </c>
      <c r="F101" s="17">
        <f>SUM(E101:E$123)</f>
        <v>727.2290812168268</v>
      </c>
      <c r="G101" s="15">
        <f>((1+$C$1)^-(A101+1))*B101</f>
        <v>35.38425110993273</v>
      </c>
      <c r="H101" s="18">
        <f>SUM(G101:$G$123)</f>
        <v>104.13805025082922</v>
      </c>
      <c r="I101" s="16">
        <f>SUM(H101:$H$123)</f>
        <v>276.40633206777113</v>
      </c>
      <c r="J101" s="19"/>
      <c r="K101" s="12">
        <f t="shared" si="6"/>
        <v>97</v>
      </c>
      <c r="L101" s="13">
        <f t="shared" si="7"/>
        <v>1749</v>
      </c>
      <c r="M101" s="14">
        <v>6169</v>
      </c>
      <c r="N101" s="15">
        <f>((1+$C$1)^-K101)*M101</f>
        <v>350.7550833854761</v>
      </c>
      <c r="O101" s="16">
        <f>SUM(N101:N$123)</f>
        <v>1016.0978390787864</v>
      </c>
      <c r="P101" s="17">
        <f>SUM(O101:O$123)</f>
        <v>2689.203923095291</v>
      </c>
      <c r="Q101" s="15">
        <f>((1+$C$1)^-(K101+1))*L101</f>
        <v>96.54766800510505</v>
      </c>
      <c r="R101" s="18">
        <f>SUM(Q101:Q$123)</f>
        <v>321.1600006938611</v>
      </c>
      <c r="S101" s="16">
        <f>SUM(R101:R$123)</f>
        <v>937.7715112216422</v>
      </c>
    </row>
    <row r="102" spans="1:19" ht="12.75">
      <c r="A102" s="12">
        <f t="shared" si="4"/>
        <v>98</v>
      </c>
      <c r="B102" s="13">
        <f t="shared" si="5"/>
        <v>467</v>
      </c>
      <c r="C102" s="14">
        <v>1343</v>
      </c>
      <c r="D102" s="15">
        <f>((1+$C$1)^-A102)*C102</f>
        <v>74.13580224748776</v>
      </c>
      <c r="E102" s="16">
        <f>SUM(D102:$D$123)</f>
        <v>184.78210665963272</v>
      </c>
      <c r="F102" s="17">
        <f>SUM(E102:E$123)</f>
        <v>429.64131959905103</v>
      </c>
      <c r="G102" s="15">
        <f>((1+$C$1)^-(A102+1))*B102</f>
        <v>25.028316296349118</v>
      </c>
      <c r="H102" s="18">
        <f>SUM(G102:$G$123)</f>
        <v>68.7537991408965</v>
      </c>
      <c r="I102" s="16">
        <f>SUM(H102:$H$123)</f>
        <v>172.26828181694188</v>
      </c>
      <c r="J102" s="19"/>
      <c r="K102" s="12">
        <f t="shared" si="6"/>
        <v>98</v>
      </c>
      <c r="L102" s="13">
        <f t="shared" si="7"/>
        <v>1362</v>
      </c>
      <c r="M102" s="14">
        <v>4420</v>
      </c>
      <c r="N102" s="15">
        <f>((1+$C$1)^-K102)*M102</f>
        <v>243.99124790312425</v>
      </c>
      <c r="O102" s="16">
        <f>SUM(N102:N$123)</f>
        <v>665.3427556933103</v>
      </c>
      <c r="P102" s="17">
        <f>SUM(O102:O$123)</f>
        <v>1673.1060840165053</v>
      </c>
      <c r="Q102" s="15">
        <f>((1+$C$1)^-(K102+1))*L102</f>
        <v>72.99478971226445</v>
      </c>
      <c r="R102" s="18">
        <f>SUM(Q102:Q$123)</f>
        <v>224.61233268875594</v>
      </c>
      <c r="S102" s="16">
        <f>SUM(R102:R$123)</f>
        <v>616.6115105277811</v>
      </c>
    </row>
    <row r="103" spans="1:19" ht="12.75">
      <c r="A103" s="12">
        <f t="shared" si="4"/>
        <v>99</v>
      </c>
      <c r="B103" s="13">
        <f t="shared" si="5"/>
        <v>327</v>
      </c>
      <c r="C103" s="14">
        <v>876</v>
      </c>
      <c r="D103" s="15">
        <f>((1+$C$1)^-A103)*C103</f>
        <v>46.94819074004674</v>
      </c>
      <c r="E103" s="16">
        <f>SUM(D103:$D$123)</f>
        <v>110.64630441214497</v>
      </c>
      <c r="F103" s="17">
        <f>SUM(E103:E$123)</f>
        <v>244.8592129394182</v>
      </c>
      <c r="G103" s="15">
        <f>((1+$C$1)^-(A103+1))*B103</f>
        <v>17.014738631018403</v>
      </c>
      <c r="H103" s="18">
        <f>SUM(G103:$G$123)</f>
        <v>43.72548284454737</v>
      </c>
      <c r="I103" s="16">
        <f>SUM(H103:$H$123)</f>
        <v>103.51448267604539</v>
      </c>
      <c r="J103" s="19"/>
      <c r="K103" s="12">
        <f t="shared" si="6"/>
        <v>99</v>
      </c>
      <c r="L103" s="13">
        <f t="shared" si="7"/>
        <v>1020</v>
      </c>
      <c r="M103" s="14">
        <v>3058</v>
      </c>
      <c r="N103" s="15">
        <f>((1+$C$1)^-K103)*M103</f>
        <v>163.88991698979785</v>
      </c>
      <c r="O103" s="16">
        <f>SUM(N103:N$123)</f>
        <v>421.35150779018596</v>
      </c>
      <c r="P103" s="17">
        <f>SUM(O103:O$123)</f>
        <v>1007.7633283231952</v>
      </c>
      <c r="Q103" s="15">
        <f>((1+$C$1)^-(K103+1))*L103</f>
        <v>53.07349664721337</v>
      </c>
      <c r="R103" s="18">
        <f>SUM(Q103:Q$123)</f>
        <v>151.61754297649148</v>
      </c>
      <c r="S103" s="16">
        <f>SUM(R103:R$123)</f>
        <v>391.9991778390251</v>
      </c>
    </row>
    <row r="104" spans="1:19" ht="12.75">
      <c r="A104" s="12">
        <f t="shared" si="4"/>
        <v>100</v>
      </c>
      <c r="B104" s="13">
        <f t="shared" si="5"/>
        <v>220</v>
      </c>
      <c r="C104" s="14">
        <v>549</v>
      </c>
      <c r="D104" s="15">
        <f>((1+$C$1)^-A104)*C104</f>
        <v>28.566029077764842</v>
      </c>
      <c r="E104" s="16">
        <f>SUM(D104:$D$123)</f>
        <v>63.698113672098216</v>
      </c>
      <c r="F104" s="17">
        <f>SUM(E104:E$123)</f>
        <v>134.2129085272732</v>
      </c>
      <c r="G104" s="15">
        <f>((1+$C$1)^-(A104+1))*B104</f>
        <v>11.11381045344274</v>
      </c>
      <c r="H104" s="18">
        <f>SUM(G104:$G$123)</f>
        <v>26.710744213528972</v>
      </c>
      <c r="I104" s="16">
        <f>SUM(H104:$H$123)</f>
        <v>59.78899983149802</v>
      </c>
      <c r="J104" s="19"/>
      <c r="K104" s="12">
        <f t="shared" si="6"/>
        <v>100</v>
      </c>
      <c r="L104" s="13">
        <f t="shared" si="7"/>
        <v>734</v>
      </c>
      <c r="M104" s="14">
        <v>2038</v>
      </c>
      <c r="N104" s="15">
        <f>((1+$C$1)^-K104)*M104</f>
        <v>106.04292761472632</v>
      </c>
      <c r="O104" s="16">
        <f>SUM(N104:N$123)</f>
        <v>257.46159080038814</v>
      </c>
      <c r="P104" s="17">
        <f>SUM(O104:O$123)</f>
        <v>586.4118205330092</v>
      </c>
      <c r="Q104" s="15">
        <f>((1+$C$1)^-(K104+1))*L104</f>
        <v>37.079713058304414</v>
      </c>
      <c r="R104" s="18">
        <f>SUM(Q104:Q$123)</f>
        <v>98.54404632927816</v>
      </c>
      <c r="S104" s="16">
        <f>SUM(R104:R$123)</f>
        <v>240.38163486253353</v>
      </c>
    </row>
    <row r="105" spans="1:19" ht="12.75">
      <c r="A105" s="12">
        <f t="shared" si="4"/>
        <v>101</v>
      </c>
      <c r="B105" s="13">
        <f t="shared" si="5"/>
        <v>140</v>
      </c>
      <c r="C105" s="14">
        <v>329</v>
      </c>
      <c r="D105" s="15">
        <f>((1+$C$1)^-A105)*C105</f>
        <v>16.62019835992119</v>
      </c>
      <c r="E105" s="16">
        <f>SUM(D105:$D$123)</f>
        <v>35.13208459433337</v>
      </c>
      <c r="F105" s="17">
        <f>SUM(E105:E$123)</f>
        <v>70.51479485517501</v>
      </c>
      <c r="G105" s="15">
        <f>((1+$C$1)^-(A105+1))*B105</f>
        <v>6.866431877678657</v>
      </c>
      <c r="H105" s="18">
        <f>SUM(G105:$G$123)</f>
        <v>15.596933760086236</v>
      </c>
      <c r="I105" s="16">
        <f>SUM(H105:$H$123)</f>
        <v>33.078255617969056</v>
      </c>
      <c r="J105" s="19"/>
      <c r="K105" s="12">
        <f t="shared" si="6"/>
        <v>101</v>
      </c>
      <c r="L105" s="13">
        <f t="shared" si="7"/>
        <v>505</v>
      </c>
      <c r="M105" s="14">
        <v>1304</v>
      </c>
      <c r="N105" s="15">
        <f>((1+$C$1)^-K105)*M105</f>
        <v>65.8745855967697</v>
      </c>
      <c r="O105" s="16">
        <f>SUM(N105:N$123)</f>
        <v>151.41866318566184</v>
      </c>
      <c r="P105" s="17">
        <f>SUM(O105:O$123)</f>
        <v>328.9502297326209</v>
      </c>
      <c r="Q105" s="15">
        <f>((1+$C$1)^-(K105+1))*L105</f>
        <v>24.768200701626586</v>
      </c>
      <c r="R105" s="18">
        <f>SUM(Q105:Q$123)</f>
        <v>61.46433327097373</v>
      </c>
      <c r="S105" s="16">
        <f>SUM(R105:R$123)</f>
        <v>141.8375885332554</v>
      </c>
    </row>
    <row r="106" spans="1:19" ht="12.75">
      <c r="A106" s="12">
        <f t="shared" si="4"/>
        <v>102</v>
      </c>
      <c r="B106" s="13">
        <f t="shared" si="5"/>
        <v>87</v>
      </c>
      <c r="C106" s="14">
        <v>189</v>
      </c>
      <c r="D106" s="15">
        <f>((1+$C$1)^-A106)*C106</f>
        <v>9.269683034866187</v>
      </c>
      <c r="E106" s="16">
        <f>SUM(D106:$D$123)</f>
        <v>18.51188623441218</v>
      </c>
      <c r="F106" s="17">
        <f>SUM(E106:E$123)</f>
        <v>35.382710260841655</v>
      </c>
      <c r="G106" s="15">
        <f>((1+$C$1)^-(A106+1))*B106</f>
        <v>4.142715487919855</v>
      </c>
      <c r="H106" s="18">
        <f>SUM(G106:$G$123)</f>
        <v>8.73050188240758</v>
      </c>
      <c r="I106" s="16">
        <f>SUM(H106:$H$123)</f>
        <v>17.48132185788282</v>
      </c>
      <c r="J106" s="19"/>
      <c r="K106" s="12">
        <f t="shared" si="6"/>
        <v>102</v>
      </c>
      <c r="L106" s="13">
        <f t="shared" si="7"/>
        <v>330</v>
      </c>
      <c r="M106" s="14">
        <v>799</v>
      </c>
      <c r="N106" s="15">
        <f>((1+$C$1)^-K106)*M106</f>
        <v>39.18770764475177</v>
      </c>
      <c r="O106" s="16">
        <f>SUM(N106:N$123)</f>
        <v>85.54407758889212</v>
      </c>
      <c r="P106" s="17">
        <f>SUM(O106:O$123)</f>
        <v>177.53156654695908</v>
      </c>
      <c r="Q106" s="15">
        <f>((1+$C$1)^-(K106+1))*L106</f>
        <v>15.713748402454621</v>
      </c>
      <c r="R106" s="18">
        <f>SUM(Q106:Q$123)</f>
        <v>36.696132569347135</v>
      </c>
      <c r="S106" s="16">
        <f>SUM(R106:R$123)</f>
        <v>80.37325526228166</v>
      </c>
    </row>
    <row r="107" spans="1:19" ht="12.75">
      <c r="A107" s="12">
        <f t="shared" si="4"/>
        <v>103</v>
      </c>
      <c r="B107" s="13">
        <f t="shared" si="5"/>
        <v>49</v>
      </c>
      <c r="C107" s="14">
        <v>102</v>
      </c>
      <c r="D107" s="15">
        <f>((1+$C$1)^-A107)*C107</f>
        <v>4.85697677894052</v>
      </c>
      <c r="E107" s="16">
        <f>SUM(D107:$D$123)</f>
        <v>9.242203199546</v>
      </c>
      <c r="F107" s="17">
        <f>SUM(E107:E$123)</f>
        <v>16.870824026429474</v>
      </c>
      <c r="G107" s="15">
        <f>((1+$C$1)^-(A107+1))*B107</f>
        <v>2.2652947093859273</v>
      </c>
      <c r="H107" s="18">
        <f>SUM(G107:$G$123)</f>
        <v>4.587786394487723</v>
      </c>
      <c r="I107" s="16">
        <f>SUM(H107:$H$123)</f>
        <v>8.750819975475238</v>
      </c>
      <c r="J107" s="19"/>
      <c r="K107" s="12">
        <f t="shared" si="6"/>
        <v>103</v>
      </c>
      <c r="L107" s="13">
        <f t="shared" si="7"/>
        <v>206</v>
      </c>
      <c r="M107" s="14">
        <v>469</v>
      </c>
      <c r="N107" s="15">
        <f>((1+$C$1)^-K107)*M107</f>
        <v>22.332569699246115</v>
      </c>
      <c r="O107" s="16">
        <f>SUM(N107:N$123)</f>
        <v>46.356369944140376</v>
      </c>
      <c r="P107" s="17">
        <f>SUM(O107:O$123)</f>
        <v>91.98748895806696</v>
      </c>
      <c r="Q107" s="15">
        <f>((1+$C$1)^-(K107+1))*L107</f>
        <v>9.523483880275531</v>
      </c>
      <c r="R107" s="18">
        <f>SUM(Q107:Q$123)</f>
        <v>20.98238416689251</v>
      </c>
      <c r="S107" s="16">
        <f>SUM(R107:R$123)</f>
        <v>43.67712269293453</v>
      </c>
    </row>
    <row r="108" spans="1:19" ht="12.75">
      <c r="A108" s="12">
        <f t="shared" si="4"/>
        <v>104</v>
      </c>
      <c r="B108" s="13">
        <f t="shared" si="5"/>
        <v>28</v>
      </c>
      <c r="C108" s="14">
        <v>53</v>
      </c>
      <c r="D108" s="15">
        <f>((1+$C$1)^-A108)*C108</f>
        <v>2.450216726478656</v>
      </c>
      <c r="E108" s="16">
        <f>SUM(D108:$D$123)</f>
        <v>4.385226420605479</v>
      </c>
      <c r="F108" s="17">
        <f>SUM(E108:E$123)</f>
        <v>7.6286208268834725</v>
      </c>
      <c r="G108" s="15">
        <f>((1+$C$1)^-(A108+1))*B108</f>
        <v>1.2567515724748555</v>
      </c>
      <c r="H108" s="18">
        <f>SUM(G108:$G$123)</f>
        <v>2.3224916851017974</v>
      </c>
      <c r="I108" s="16">
        <f>SUM(H108:$H$123)</f>
        <v>4.163033580987514</v>
      </c>
      <c r="J108" s="19"/>
      <c r="K108" s="12">
        <v>104</v>
      </c>
      <c r="L108" s="13">
        <f t="shared" si="7"/>
        <v>123</v>
      </c>
      <c r="M108" s="14">
        <v>263</v>
      </c>
      <c r="N108" s="15">
        <f>((1+$C$1)^-K108)*M108</f>
        <v>12.158622623846917</v>
      </c>
      <c r="O108" s="16">
        <f>SUM(N108:N$123)</f>
        <v>24.023800244894257</v>
      </c>
      <c r="P108" s="17">
        <f>SUM(O108:O$123)</f>
        <v>45.63111901392658</v>
      </c>
      <c r="Q108" s="15">
        <f>((1+$C$1)^-(K108+1))*L108</f>
        <v>5.520730121943115</v>
      </c>
      <c r="R108" s="18">
        <f>SUM(Q108:Q$123)</f>
        <v>11.458900286616986</v>
      </c>
      <c r="S108" s="16">
        <f>SUM(R108:R$123)</f>
        <v>22.694738526042023</v>
      </c>
    </row>
    <row r="109" spans="1:19" ht="12.75">
      <c r="A109" s="12">
        <f t="shared" si="4"/>
        <v>105</v>
      </c>
      <c r="B109" s="13">
        <f t="shared" si="5"/>
        <v>14</v>
      </c>
      <c r="C109" s="14">
        <v>25</v>
      </c>
      <c r="D109" s="15">
        <f>((1+$C$1)^-A109)*C109</f>
        <v>1.122099618281121</v>
      </c>
      <c r="E109" s="16">
        <f>SUM(D109:$D$123)</f>
        <v>1.935009694126823</v>
      </c>
      <c r="F109" s="17">
        <f>SUM(E109:E$123)</f>
        <v>3.2433944062779947</v>
      </c>
      <c r="G109" s="15">
        <f>((1+$C$1)^-(A109+1))*B109</f>
        <v>0.6100735788712889</v>
      </c>
      <c r="H109" s="18">
        <f>SUM(G109:$G$123)</f>
        <v>1.0657401126269415</v>
      </c>
      <c r="I109" s="16">
        <f>SUM(H109:$H$123)</f>
        <v>1.8405418958857165</v>
      </c>
      <c r="J109" s="19"/>
      <c r="K109" s="12">
        <v>105</v>
      </c>
      <c r="L109" s="13">
        <f t="shared" si="7"/>
        <v>69</v>
      </c>
      <c r="M109" s="14">
        <v>140</v>
      </c>
      <c r="N109" s="15">
        <f>((1+$C$1)^-K109)*M109</f>
        <v>6.283757862374277</v>
      </c>
      <c r="O109" s="16">
        <f>SUM(N109:N$123)</f>
        <v>11.865177621047335</v>
      </c>
      <c r="P109" s="17">
        <f>SUM(O109:O$123)</f>
        <v>21.607318769032325</v>
      </c>
      <c r="Q109" s="15">
        <f>((1+$C$1)^-(K109+1))*L109</f>
        <v>3.0067912101513525</v>
      </c>
      <c r="R109" s="18">
        <f>SUM(Q109:Q$123)</f>
        <v>5.93817016467387</v>
      </c>
      <c r="S109" s="16">
        <f>SUM(R109:R$123)</f>
        <v>11.235838239425037</v>
      </c>
    </row>
    <row r="110" spans="1:19" ht="12.75">
      <c r="A110" s="12">
        <f t="shared" si="4"/>
        <v>106</v>
      </c>
      <c r="B110" s="13">
        <f t="shared" si="5"/>
        <v>6</v>
      </c>
      <c r="C110" s="14">
        <v>11</v>
      </c>
      <c r="D110" s="15">
        <f>((1+$C$1)^-A110)*C110</f>
        <v>0.47934352625601273</v>
      </c>
      <c r="E110" s="16">
        <f>SUM(D110:$D$123)</f>
        <v>0.8129100758457023</v>
      </c>
      <c r="F110" s="17">
        <f>SUM(E110:E$123)</f>
        <v>1.3083847121511716</v>
      </c>
      <c r="G110" s="15">
        <f>((1+$C$1)^-(A110+1))*B110</f>
        <v>0.2538447623597596</v>
      </c>
      <c r="H110" s="18">
        <f>SUM(G110:$G$123)</f>
        <v>0.4556665337556525</v>
      </c>
      <c r="I110" s="16">
        <f>SUM(H110:$H$123)</f>
        <v>0.774801783258775</v>
      </c>
      <c r="J110" s="19"/>
      <c r="K110" s="12">
        <v>106</v>
      </c>
      <c r="L110" s="13">
        <f t="shared" si="7"/>
        <v>37</v>
      </c>
      <c r="M110" s="14">
        <v>71</v>
      </c>
      <c r="N110" s="15">
        <f>((1+$C$1)^-K110)*M110</f>
        <v>3.0939445785615365</v>
      </c>
      <c r="O110" s="16">
        <f>SUM(N110:N$123)</f>
        <v>5.58141975867306</v>
      </c>
      <c r="P110" s="17">
        <f>SUM(O110:O$123)</f>
        <v>9.742141147984992</v>
      </c>
      <c r="Q110" s="15">
        <f>((1+$C$1)^-(K110+1))*L110</f>
        <v>1.565376034551851</v>
      </c>
      <c r="R110" s="18">
        <f>SUM(Q110:Q$123)</f>
        <v>2.931378954522516</v>
      </c>
      <c r="S110" s="16">
        <f>SUM(R110:R$123)</f>
        <v>5.297668074751168</v>
      </c>
    </row>
    <row r="111" spans="1:19" ht="12.75">
      <c r="A111" s="12">
        <f t="shared" si="4"/>
        <v>107</v>
      </c>
      <c r="B111" s="13">
        <f t="shared" si="5"/>
        <v>3</v>
      </c>
      <c r="C111" s="14">
        <v>5</v>
      </c>
      <c r="D111" s="15">
        <f>((1+$C$1)^-A111)*C111</f>
        <v>0.21153730196646636</v>
      </c>
      <c r="E111" s="16">
        <f>SUM(D111:$D$123)</f>
        <v>0.3335665495896895</v>
      </c>
      <c r="F111" s="17">
        <f>SUM(E111:E$123)</f>
        <v>0.49547463630546923</v>
      </c>
      <c r="G111" s="15">
        <f>((1+$C$1)^-(A111+1))*B111</f>
        <v>0.12322561279599986</v>
      </c>
      <c r="H111" s="18">
        <f>SUM(G111:$G$123)</f>
        <v>0.2018217713958929</v>
      </c>
      <c r="I111" s="16">
        <f>SUM(H111:$H$123)</f>
        <v>0.31913524950312244</v>
      </c>
      <c r="J111" s="19"/>
      <c r="K111" s="12">
        <v>107</v>
      </c>
      <c r="L111" s="13">
        <f t="shared" si="7"/>
        <v>19</v>
      </c>
      <c r="M111" s="14">
        <v>34</v>
      </c>
      <c r="N111" s="15">
        <f>((1+$C$1)^-K111)*M111</f>
        <v>1.4384536533719712</v>
      </c>
      <c r="O111" s="16">
        <f>SUM(N111:N$123)</f>
        <v>2.4874751801115234</v>
      </c>
      <c r="P111" s="17">
        <f>SUM(O111:O$123)</f>
        <v>4.160721389311932</v>
      </c>
      <c r="Q111" s="15">
        <f>((1+$C$1)^-(K111+1))*L111</f>
        <v>0.7804288810413325</v>
      </c>
      <c r="R111" s="18">
        <f>SUM(Q111:Q$123)</f>
        <v>1.366002919970665</v>
      </c>
      <c r="S111" s="16">
        <f>SUM(R111:R$123)</f>
        <v>2.3662891202286516</v>
      </c>
    </row>
    <row r="112" spans="1:19" ht="12.75">
      <c r="A112" s="12">
        <f t="shared" si="4"/>
        <v>108</v>
      </c>
      <c r="B112" s="13">
        <f t="shared" si="5"/>
        <v>1</v>
      </c>
      <c r="C112" s="14">
        <v>2</v>
      </c>
      <c r="D112" s="15">
        <f>((1+$C$1)^-A112)*C112</f>
        <v>0.08215040853066657</v>
      </c>
      <c r="E112" s="16">
        <f>SUM(D112:$D$123)</f>
        <v>0.12202924762322316</v>
      </c>
      <c r="F112" s="17">
        <f>SUM(E112:E$123)</f>
        <v>0.16190808671577975</v>
      </c>
      <c r="G112" s="15">
        <f>((1+$C$1)^-(A112+1))*B112</f>
        <v>0.03987883909255659</v>
      </c>
      <c r="H112" s="18">
        <f>SUM(G112:$G$123)</f>
        <v>0.07859615859989308</v>
      </c>
      <c r="I112" s="16">
        <f>SUM(H112:$H$123)</f>
        <v>0.11731347810722957</v>
      </c>
      <c r="J112" s="19"/>
      <c r="K112" s="12">
        <v>108</v>
      </c>
      <c r="L112" s="13">
        <f t="shared" si="7"/>
        <v>8</v>
      </c>
      <c r="M112" s="14">
        <v>15</v>
      </c>
      <c r="N112" s="15">
        <f>((1+$C$1)^-K112)*M112</f>
        <v>0.6161280639799993</v>
      </c>
      <c r="O112" s="16">
        <f>SUM(N112:N$123)</f>
        <v>1.049021526739552</v>
      </c>
      <c r="P112" s="17">
        <f>SUM(O112:O$123)</f>
        <v>1.6732462092004081</v>
      </c>
      <c r="Q112" s="15">
        <f>((1+$C$1)^-(K112+1))*L112</f>
        <v>0.3190307127404527</v>
      </c>
      <c r="R112" s="18">
        <f>SUM(Q112:Q$123)</f>
        <v>0.5855740389293327</v>
      </c>
      <c r="S112" s="16">
        <f>SUM(R112:R$123)</f>
        <v>1.0002862002579866</v>
      </c>
    </row>
    <row r="113" spans="1:19" ht="12.75">
      <c r="A113" s="12">
        <f t="shared" si="4"/>
        <v>109</v>
      </c>
      <c r="B113" s="13">
        <f t="shared" si="5"/>
        <v>1</v>
      </c>
      <c r="C113" s="14">
        <v>1</v>
      </c>
      <c r="D113" s="15">
        <f>((1+$C$1)^-A113)*C113</f>
        <v>0.03987883909255659</v>
      </c>
      <c r="E113" s="16">
        <f>SUM(D113:$D$123)</f>
        <v>0.03987883909255659</v>
      </c>
      <c r="F113" s="17">
        <f>SUM(E113:E$123)</f>
        <v>0.03987883909255659</v>
      </c>
      <c r="G113" s="15">
        <f>((1+$C$1)^-(A113+1))*B113</f>
        <v>0.03871731950733649</v>
      </c>
      <c r="H113" s="18">
        <f>SUM(G113:$G$123)</f>
        <v>0.03871731950733649</v>
      </c>
      <c r="I113" s="16">
        <f>SUM(H113:$H$123)</f>
        <v>0.03871731950733649</v>
      </c>
      <c r="J113" s="19"/>
      <c r="K113" s="12">
        <v>109</v>
      </c>
      <c r="L113" s="13">
        <f t="shared" si="7"/>
        <v>4</v>
      </c>
      <c r="M113" s="14">
        <v>7</v>
      </c>
      <c r="N113" s="15">
        <f>((1+$C$1)^-K113)*M113</f>
        <v>0.2791518736478961</v>
      </c>
      <c r="O113" s="16">
        <f>SUM(N113:N$123)</f>
        <v>0.4328934627595527</v>
      </c>
      <c r="P113" s="17">
        <f>SUM(O113:O$123)</f>
        <v>0.6242246824608563</v>
      </c>
      <c r="Q113" s="15">
        <f>((1+$C$1)^-(K113+1))*L113</f>
        <v>0.15486927802934597</v>
      </c>
      <c r="R113" s="18">
        <f>SUM(Q113:Q$123)</f>
        <v>0.26654332618888</v>
      </c>
      <c r="S113" s="16">
        <f>SUM(R113:R$123)</f>
        <v>0.4147121613286539</v>
      </c>
    </row>
    <row r="114" spans="1:19" ht="12.75">
      <c r="A114" s="12">
        <f t="shared" si="4"/>
        <v>110</v>
      </c>
      <c r="B114" s="13">
        <f t="shared" si="5"/>
        <v>0</v>
      </c>
      <c r="C114" s="14">
        <v>0</v>
      </c>
      <c r="D114" s="15">
        <f>((1+$C$1)^-A114)*C114</f>
        <v>0</v>
      </c>
      <c r="E114" s="16">
        <f>SUM(D114:$D$123)</f>
        <v>0</v>
      </c>
      <c r="F114" s="17">
        <f>SUM(E114:E$123)</f>
        <v>0</v>
      </c>
      <c r="G114" s="15">
        <f>((1+$C$1)^-(A114+1))*B114</f>
        <v>0</v>
      </c>
      <c r="H114" s="18">
        <f>SUM(G114:$G$123)</f>
        <v>0</v>
      </c>
      <c r="I114" s="16">
        <f>SUM(H114:$H$123)</f>
        <v>0</v>
      </c>
      <c r="K114" s="12">
        <v>110</v>
      </c>
      <c r="L114" s="13">
        <f t="shared" si="7"/>
        <v>2</v>
      </c>
      <c r="M114" s="14">
        <v>3</v>
      </c>
      <c r="N114" s="15">
        <f>((1+$C$1)^-K114)*M114</f>
        <v>0.11615195852200948</v>
      </c>
      <c r="O114" s="16">
        <f>SUM(N114:N$123)</f>
        <v>0.15374158911165656</v>
      </c>
      <c r="P114" s="17">
        <f>SUM(O114:O$123)</f>
        <v>0.19133121970130362</v>
      </c>
      <c r="Q114" s="15">
        <f>((1+$C$1)^-(K114+1))*L114</f>
        <v>0.07517926117929415</v>
      </c>
      <c r="R114" s="18">
        <f>SUM(Q114:Q$123)</f>
        <v>0.11167404815953402</v>
      </c>
      <c r="S114" s="16">
        <f>SUM(R114:R$123)</f>
        <v>0.1481688351397739</v>
      </c>
    </row>
    <row r="115" spans="1:19" ht="12.75">
      <c r="A115" s="12">
        <f t="shared" si="4"/>
        <v>111</v>
      </c>
      <c r="B115" s="13">
        <f t="shared" si="5"/>
        <v>0</v>
      </c>
      <c r="C115" s="14">
        <v>0</v>
      </c>
      <c r="D115" s="15">
        <f>((1+$C$1)^-A115)*C115</f>
        <v>0</v>
      </c>
      <c r="E115" s="16">
        <f>SUM(D115:$D$123)</f>
        <v>0</v>
      </c>
      <c r="F115" s="17">
        <f>SUM(E115:E$123)</f>
        <v>0</v>
      </c>
      <c r="G115" s="15">
        <f>((1+$C$1)^-(A115+1))*B115</f>
        <v>0</v>
      </c>
      <c r="H115" s="18">
        <f>SUM(G115:$G$123)</f>
        <v>0</v>
      </c>
      <c r="I115" s="16">
        <f>SUM(H115:$H$123)</f>
        <v>0</v>
      </c>
      <c r="K115" s="12">
        <v>111</v>
      </c>
      <c r="L115" s="13">
        <f t="shared" si="7"/>
        <v>1</v>
      </c>
      <c r="M115" s="14">
        <v>1</v>
      </c>
      <c r="N115" s="15">
        <f>((1+$C$1)^-K115)*M115</f>
        <v>0.03758963058964707</v>
      </c>
      <c r="O115" s="16">
        <f>SUM(N115:N$123)</f>
        <v>0.03758963058964707</v>
      </c>
      <c r="P115" s="17">
        <f>SUM(O115:O$123)</f>
        <v>0.03758963058964707</v>
      </c>
      <c r="Q115" s="15">
        <f>((1+$C$1)^-(K115+1))*L115</f>
        <v>0.03649478698023988</v>
      </c>
      <c r="R115" s="18">
        <f>SUM(Q115:Q$123)</f>
        <v>0.03649478698023988</v>
      </c>
      <c r="S115" s="16">
        <f>SUM(R115:R$123)</f>
        <v>0.03649478698023988</v>
      </c>
    </row>
    <row r="116" spans="1:19" ht="12.75">
      <c r="A116" s="12">
        <f t="shared" si="4"/>
        <v>112</v>
      </c>
      <c r="B116" s="13">
        <f t="shared" si="5"/>
        <v>0</v>
      </c>
      <c r="C116" s="14">
        <v>0</v>
      </c>
      <c r="D116" s="15">
        <f>((1+$C$1)^-A116)*C116</f>
        <v>0</v>
      </c>
      <c r="E116" s="16">
        <f>SUM(D116:$D$123)</f>
        <v>0</v>
      </c>
      <c r="F116" s="17">
        <f>SUM(E116:E$123)</f>
        <v>0</v>
      </c>
      <c r="G116" s="15">
        <f>((1+$C$1)^-(A116+1))*B116</f>
        <v>0</v>
      </c>
      <c r="H116" s="18">
        <f>SUM(G116:$G$123)</f>
        <v>0</v>
      </c>
      <c r="I116" s="16">
        <f>SUM(H116:$H$123)</f>
        <v>0</v>
      </c>
      <c r="K116" s="12">
        <v>112</v>
      </c>
      <c r="L116" s="13">
        <f t="shared" si="7"/>
        <v>0</v>
      </c>
      <c r="M116" s="14">
        <v>0</v>
      </c>
      <c r="N116" s="15">
        <f>((1+$C$1)^-K116)*M116</f>
        <v>0</v>
      </c>
      <c r="O116" s="16">
        <f>SUM(N116:N$123)</f>
        <v>0</v>
      </c>
      <c r="P116" s="17">
        <f>SUM(O116:O$123)</f>
        <v>0</v>
      </c>
      <c r="Q116" s="15">
        <f>((1+$C$1)^-(K116+1))*L116</f>
        <v>0</v>
      </c>
      <c r="R116" s="18">
        <f>SUM(Q116:Q$123)</f>
        <v>0</v>
      </c>
      <c r="S116" s="16">
        <f>SUM(R116:R$123)</f>
        <v>0</v>
      </c>
    </row>
    <row r="117" spans="1:19" ht="12.75">
      <c r="A117" s="12">
        <f t="shared" si="4"/>
        <v>113</v>
      </c>
      <c r="B117" s="13">
        <f t="shared" si="5"/>
        <v>0</v>
      </c>
      <c r="C117" s="14">
        <v>0</v>
      </c>
      <c r="D117" s="15">
        <f>((1+$C$1)^-A117)*C117</f>
        <v>0</v>
      </c>
      <c r="E117" s="16">
        <f>SUM(D117:$D$123)</f>
        <v>0</v>
      </c>
      <c r="F117" s="17">
        <f>SUM(E117:E$123)</f>
        <v>0</v>
      </c>
      <c r="G117" s="15">
        <f>((1+$C$1)^-(A117+1))*B117</f>
        <v>0</v>
      </c>
      <c r="H117" s="18">
        <f>SUM(G117:$G$123)</f>
        <v>0</v>
      </c>
      <c r="I117" s="16">
        <f>SUM(H117:$H$123)</f>
        <v>0</v>
      </c>
      <c r="K117" s="12">
        <v>113</v>
      </c>
      <c r="L117" s="13">
        <f t="shared" si="7"/>
        <v>0</v>
      </c>
      <c r="M117" s="14">
        <v>0</v>
      </c>
      <c r="N117" s="15">
        <f>((1+$C$1)^-K117)*M117</f>
        <v>0</v>
      </c>
      <c r="O117" s="16">
        <f>SUM(N117:N$123)</f>
        <v>0</v>
      </c>
      <c r="P117" s="17">
        <f>SUM(O117:O$123)</f>
        <v>0</v>
      </c>
      <c r="Q117" s="15">
        <f>((1+$C$1)^-(K117+1))*L117</f>
        <v>0</v>
      </c>
      <c r="R117" s="18">
        <f>SUM(Q117:Q$123)</f>
        <v>0</v>
      </c>
      <c r="S117" s="16">
        <f>SUM(R117:R$123)</f>
        <v>0</v>
      </c>
    </row>
    <row r="118" spans="1:19" ht="12.75">
      <c r="A118" s="12">
        <f t="shared" si="4"/>
        <v>114</v>
      </c>
      <c r="B118" s="13">
        <f t="shared" si="5"/>
        <v>0</v>
      </c>
      <c r="C118" s="14">
        <v>0</v>
      </c>
      <c r="D118" s="15">
        <f>((1+$C$1)^-A118)*C118</f>
        <v>0</v>
      </c>
      <c r="E118" s="16">
        <f>SUM(D118:$D$123)</f>
        <v>0</v>
      </c>
      <c r="F118" s="17">
        <f>SUM(E118:E$123)</f>
        <v>0</v>
      </c>
      <c r="G118" s="15">
        <f>((1+$C$1)^-(A118+1))*B118</f>
        <v>0</v>
      </c>
      <c r="H118" s="18">
        <f>SUM(G118:$G$123)</f>
        <v>0</v>
      </c>
      <c r="I118" s="16">
        <f>SUM(H118:$H$123)</f>
        <v>0</v>
      </c>
      <c r="K118" s="12">
        <v>114</v>
      </c>
      <c r="L118" s="13">
        <f t="shared" si="7"/>
        <v>0</v>
      </c>
      <c r="M118" s="14">
        <v>0</v>
      </c>
      <c r="N118" s="15">
        <f>((1+$C$1)^-K118)*M118</f>
        <v>0</v>
      </c>
      <c r="O118" s="16">
        <f>SUM(N118:N$123)</f>
        <v>0</v>
      </c>
      <c r="P118" s="17">
        <f>SUM(O118:O$123)</f>
        <v>0</v>
      </c>
      <c r="Q118" s="15">
        <f>((1+$C$1)^-(K118+1))*L118</f>
        <v>0</v>
      </c>
      <c r="R118" s="18">
        <f>SUM(Q118:Q$123)</f>
        <v>0</v>
      </c>
      <c r="S118" s="16">
        <f>SUM(R118:R$123)</f>
        <v>0</v>
      </c>
    </row>
    <row r="119" spans="1:19" ht="12.75">
      <c r="A119" s="12">
        <f t="shared" si="4"/>
        <v>115</v>
      </c>
      <c r="B119" s="13">
        <f t="shared" si="5"/>
        <v>0</v>
      </c>
      <c r="C119" s="14">
        <v>0</v>
      </c>
      <c r="D119" s="15">
        <f>((1+$C$1)^-A119)*C119</f>
        <v>0</v>
      </c>
      <c r="E119" s="16">
        <f>SUM(D119:$D$123)</f>
        <v>0</v>
      </c>
      <c r="F119" s="17">
        <f>SUM(E119:E$123)</f>
        <v>0</v>
      </c>
      <c r="G119" s="15">
        <f>((1+$C$1)^-(A119+1))*B119</f>
        <v>0</v>
      </c>
      <c r="H119" s="18">
        <f>SUM(G119:$G$123)</f>
        <v>0</v>
      </c>
      <c r="I119" s="16">
        <f>SUM(H119:$H$123)</f>
        <v>0</v>
      </c>
      <c r="K119" s="12">
        <v>115</v>
      </c>
      <c r="L119" s="13">
        <f t="shared" si="7"/>
        <v>0</v>
      </c>
      <c r="M119" s="14">
        <v>0</v>
      </c>
      <c r="N119" s="15">
        <f>((1+$C$1)^-K119)*M119</f>
        <v>0</v>
      </c>
      <c r="O119" s="16">
        <f>SUM(N119:N$123)</f>
        <v>0</v>
      </c>
      <c r="P119" s="17">
        <f>SUM(O119:O$123)</f>
        <v>0</v>
      </c>
      <c r="Q119" s="15">
        <f>((1+$C$1)^-(K119+1))*L119</f>
        <v>0</v>
      </c>
      <c r="R119" s="18">
        <f>SUM(Q119:Q$123)</f>
        <v>0</v>
      </c>
      <c r="S119" s="16">
        <f>SUM(R119:R$123)</f>
        <v>0</v>
      </c>
    </row>
    <row r="120" spans="1:19" ht="12.75">
      <c r="A120" s="12">
        <f t="shared" si="4"/>
        <v>116</v>
      </c>
      <c r="B120" s="13">
        <f t="shared" si="5"/>
        <v>0</v>
      </c>
      <c r="C120" s="14">
        <v>0</v>
      </c>
      <c r="D120" s="15">
        <f>((1+$C$1)^-A120)*C120</f>
        <v>0</v>
      </c>
      <c r="E120" s="16">
        <f>SUM(D120:$D$123)</f>
        <v>0</v>
      </c>
      <c r="F120" s="17">
        <f>SUM(E120:E$123)</f>
        <v>0</v>
      </c>
      <c r="G120" s="15">
        <f>((1+$C$1)^-(A120+1))*B120</f>
        <v>0</v>
      </c>
      <c r="H120" s="18">
        <f>SUM(G120:$G$123)</f>
        <v>0</v>
      </c>
      <c r="I120" s="16">
        <f>SUM(H120:$H$123)</f>
        <v>0</v>
      </c>
      <c r="K120" s="12">
        <v>116</v>
      </c>
      <c r="L120" s="13">
        <f t="shared" si="7"/>
        <v>0</v>
      </c>
      <c r="M120" s="14">
        <v>0</v>
      </c>
      <c r="N120" s="15">
        <f>((1+$C$1)^-K120)*M120</f>
        <v>0</v>
      </c>
      <c r="O120" s="16">
        <f>SUM(N120:N$123)</f>
        <v>0</v>
      </c>
      <c r="P120" s="17">
        <f>SUM(O120:O$123)</f>
        <v>0</v>
      </c>
      <c r="Q120" s="15">
        <f>((1+$C$1)^-(K120+1))*L120</f>
        <v>0</v>
      </c>
      <c r="R120" s="18">
        <f>SUM(Q120:Q$123)</f>
        <v>0</v>
      </c>
      <c r="S120" s="16">
        <f>SUM(R120:R$123)</f>
        <v>0</v>
      </c>
    </row>
    <row r="121" spans="1:19" ht="12.75">
      <c r="A121" s="12">
        <f t="shared" si="4"/>
        <v>117</v>
      </c>
      <c r="B121" s="13">
        <f t="shared" si="5"/>
        <v>0</v>
      </c>
      <c r="C121" s="14">
        <v>0</v>
      </c>
      <c r="D121" s="15">
        <f>((1+$C$1)^-A121)*C121</f>
        <v>0</v>
      </c>
      <c r="E121" s="16">
        <f>SUM(D121:$D$123)</f>
        <v>0</v>
      </c>
      <c r="F121" s="17">
        <f>SUM(E121:E$123)</f>
        <v>0</v>
      </c>
      <c r="G121" s="15">
        <f>((1+$C$1)^-(A121+1))*B121</f>
        <v>0</v>
      </c>
      <c r="H121" s="18">
        <f>SUM(G121:$G$123)</f>
        <v>0</v>
      </c>
      <c r="I121" s="16">
        <f>SUM(H121:$H$123)</f>
        <v>0</v>
      </c>
      <c r="K121" s="12">
        <v>117</v>
      </c>
      <c r="L121" s="13">
        <f t="shared" si="7"/>
        <v>0</v>
      </c>
      <c r="M121" s="14">
        <v>0</v>
      </c>
      <c r="N121" s="15">
        <f>((1+$C$1)^-K121)*M121</f>
        <v>0</v>
      </c>
      <c r="O121" s="16">
        <f>SUM(N121:N$123)</f>
        <v>0</v>
      </c>
      <c r="P121" s="17">
        <f>SUM(O121:O$123)</f>
        <v>0</v>
      </c>
      <c r="Q121" s="15">
        <f>((1+$C$1)^-(K121+1))*L121</f>
        <v>0</v>
      </c>
      <c r="R121" s="18">
        <f>SUM(Q121:Q$123)</f>
        <v>0</v>
      </c>
      <c r="S121" s="16">
        <f>SUM(R121:R$123)</f>
        <v>0</v>
      </c>
    </row>
    <row r="122" spans="1:19" ht="12.75">
      <c r="A122" s="12">
        <f t="shared" si="4"/>
        <v>118</v>
      </c>
      <c r="B122" s="13">
        <f t="shared" si="5"/>
        <v>0</v>
      </c>
      <c r="C122" s="14">
        <v>0</v>
      </c>
      <c r="D122" s="15">
        <f>((1+$C$1)^-A122)*C122</f>
        <v>0</v>
      </c>
      <c r="E122" s="16">
        <f>SUM(D122:$D$123)</f>
        <v>0</v>
      </c>
      <c r="F122" s="17">
        <f>SUM(E122:E$123)</f>
        <v>0</v>
      </c>
      <c r="G122" s="15">
        <f>((1+$C$1)^-(A122+1))*B122</f>
        <v>0</v>
      </c>
      <c r="H122" s="18">
        <f>SUM(G122:$G$123)</f>
        <v>0</v>
      </c>
      <c r="I122" s="16">
        <f>SUM(H122:$H$123)</f>
        <v>0</v>
      </c>
      <c r="K122" s="12">
        <v>118</v>
      </c>
      <c r="L122" s="13">
        <f t="shared" si="7"/>
        <v>0</v>
      </c>
      <c r="M122" s="14">
        <v>0</v>
      </c>
      <c r="N122" s="15">
        <f>((1+$C$1)^-K122)*M122</f>
        <v>0</v>
      </c>
      <c r="O122" s="16">
        <f>SUM(N122:N$123)</f>
        <v>0</v>
      </c>
      <c r="P122" s="17">
        <f>SUM(O122:O$123)</f>
        <v>0</v>
      </c>
      <c r="Q122" s="15">
        <f>((1+$C$1)^-(K122+1))*L122</f>
        <v>0</v>
      </c>
      <c r="R122" s="18">
        <f>SUM(Q122:Q$123)</f>
        <v>0</v>
      </c>
      <c r="S122" s="16">
        <f>SUM(R122:R$123)</f>
        <v>0</v>
      </c>
    </row>
    <row r="123" spans="1:19" ht="12.75">
      <c r="A123" s="12">
        <f t="shared" si="4"/>
        <v>119</v>
      </c>
      <c r="B123" s="13">
        <f t="shared" si="5"/>
        <v>0</v>
      </c>
      <c r="C123" s="14">
        <v>0</v>
      </c>
      <c r="D123" s="15">
        <f>((1+$C$1)^-A123)*C123</f>
        <v>0</v>
      </c>
      <c r="E123" s="16">
        <f>SUM(D123:$D$123)</f>
        <v>0</v>
      </c>
      <c r="F123" s="17">
        <f>SUM(E123:E$123)</f>
        <v>0</v>
      </c>
      <c r="G123" s="15">
        <f>((1+$C$1)^-(A123+1))*B123</f>
        <v>0</v>
      </c>
      <c r="H123" s="18">
        <f>SUM(G123:$G$123)</f>
        <v>0</v>
      </c>
      <c r="I123" s="16">
        <f>SUM(H123:$H$123)</f>
        <v>0</v>
      </c>
      <c r="K123" s="12">
        <v>119</v>
      </c>
      <c r="L123" s="13">
        <f t="shared" si="7"/>
        <v>0</v>
      </c>
      <c r="M123" s="14">
        <v>0</v>
      </c>
      <c r="N123" s="15">
        <f>((1+$C$1)^-K123)*M123</f>
        <v>0</v>
      </c>
      <c r="O123" s="16">
        <f>SUM(N123:N$123)</f>
        <v>0</v>
      </c>
      <c r="P123" s="17">
        <f>SUM(O123:O$123)</f>
        <v>0</v>
      </c>
      <c r="Q123" s="15">
        <f>((1+$C$1)^-(K123+1))*L123</f>
        <v>0</v>
      </c>
      <c r="R123" s="18">
        <f>SUM(Q123:Q$123)</f>
        <v>0</v>
      </c>
      <c r="S123" s="16">
        <f>SUM(R123:R$123)</f>
        <v>0</v>
      </c>
    </row>
  </sheetData>
  <mergeCells count="3">
    <mergeCell ref="A1:B1"/>
    <mergeCell ref="A2:I2"/>
    <mergeCell ref="K2:S2"/>
  </mergeCells>
  <printOptions horizontalCentered="1" verticalCentered="1"/>
  <pageMargins left="0.3937007874015748" right="0.3937007874015748" top="0.3937007874015748" bottom="0.3937007874015748" header="0.1968503937007874" footer="0.5118110236220472"/>
  <pageSetup fitToHeight="1" fitToWidth="1" orientation="portrait" paperSize="9" scale="50" r:id="rId1"/>
  <headerFooter alignWithMargins="0">
    <oddHeader>&amp;C&amp;F</oddHeader>
  </headerFooter>
  <rowBreaks count="1" manualBreakCount="1">
    <brk id="10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Menzietti</dc:creator>
  <cp:keywords/>
  <dc:description/>
  <cp:lastModifiedBy>Massimiliano Menzietti</cp:lastModifiedBy>
  <cp:lastPrinted>2004-03-25T00:21:30Z</cp:lastPrinted>
  <dcterms:created xsi:type="dcterms:W3CDTF">2001-10-31T00:45:18Z</dcterms:created>
  <dcterms:modified xsi:type="dcterms:W3CDTF">2004-03-25T00:28:55Z</dcterms:modified>
  <cp:category/>
  <cp:version/>
  <cp:contentType/>
  <cp:contentStatus/>
</cp:coreProperties>
</file>